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5"/>
  </bookViews>
  <sheets>
    <sheet name="07..02.14-28.02.14" sheetId="1" r:id="rId1"/>
    <sheet name="01.04.14-30.04.14" sheetId="2" r:id="rId2"/>
    <sheet name="13.02-12.03.2015" sheetId="3" r:id="rId3"/>
    <sheet name="май" sheetId="4" r:id="rId4"/>
    <sheet name="август" sheetId="5" r:id="rId5"/>
    <sheet name="октябрь" sheetId="6" r:id="rId6"/>
  </sheets>
  <definedNames>
    <definedName name="_xlnm._FilterDatabase" localSheetId="1" hidden="1">'01.04.14-30.04.14'!$A$7:$I$7</definedName>
    <definedName name="_xlnm._FilterDatabase" localSheetId="0" hidden="1">'07..02.14-28.02.14'!$A$7:$G$7</definedName>
    <definedName name="_xlnm._FilterDatabase" localSheetId="2" hidden="1">'13.02-12.03.2015'!$A$7:$I$7</definedName>
    <definedName name="_xlnm._FilterDatabase" localSheetId="4" hidden="1">'август'!$A$7:$I$7</definedName>
    <definedName name="_xlnm._FilterDatabase" localSheetId="3" hidden="1">'май'!$A$7:$I$7</definedName>
  </definedNames>
  <calcPr fullCalcOnLoad="1"/>
</workbook>
</file>

<file path=xl/sharedStrings.xml><?xml version="1.0" encoding="utf-8"?>
<sst xmlns="http://schemas.openxmlformats.org/spreadsheetml/2006/main" count="323" uniqueCount="248">
  <si>
    <t>ЗАО "Эстешин"</t>
  </si>
  <si>
    <t>625000, Тюмень, Республики, 49 корп1</t>
  </si>
  <si>
    <t>№ п/п</t>
  </si>
  <si>
    <t>Дата</t>
  </si>
  <si>
    <t>Адрес</t>
  </si>
  <si>
    <t>Получатель</t>
  </si>
  <si>
    <t>Номинал</t>
  </si>
  <si>
    <t>Кол-во</t>
  </si>
  <si>
    <t>Сумма</t>
  </si>
  <si>
    <t>ООО "Федерал Пресс"</t>
  </si>
  <si>
    <t>Ведущий бухгалтер:</t>
  </si>
  <si>
    <t>Ананьева Т.В.</t>
  </si>
  <si>
    <t>ЗАО МЦСЭИ "Леонтьевский центр"</t>
  </si>
  <si>
    <t>ООО "Орбита"</t>
  </si>
  <si>
    <t>Реестр писем к авансовому отчету от 28.02.2014г.№___</t>
  </si>
  <si>
    <t>РемZona( бухгалтерия ИП Дворцов АЕ)</t>
  </si>
  <si>
    <t>625026 Тюмень, Рижская 45а</t>
  </si>
  <si>
    <t>Российский Речной Регистр</t>
  </si>
  <si>
    <t>644121, Омск, 25 лет Октября,11</t>
  </si>
  <si>
    <t>ОАО "ГМС Нефтемаш"</t>
  </si>
  <si>
    <t>625003, Тюмень, Военаая, 44</t>
  </si>
  <si>
    <t>ООО "Инж. Сервис"</t>
  </si>
  <si>
    <t>625002, Тюмень, Комсомольская, 8</t>
  </si>
  <si>
    <t>119005, Санкт-Петербург, 7-ая Красноармейская, 25</t>
  </si>
  <si>
    <t>ООО "Апостроф"</t>
  </si>
  <si>
    <t>625003, Тюмень, Перекопская, 4а/2</t>
  </si>
  <si>
    <t>ТОС "Ватутино"</t>
  </si>
  <si>
    <t>625031,Тюмень, Ватутина, 4/1</t>
  </si>
  <si>
    <t>ООО "Эллада"</t>
  </si>
  <si>
    <t>625041, Тюмень, Бакинских комиссаров, 4</t>
  </si>
  <si>
    <t>625029, Тюмень, Малышева, 24-50</t>
  </si>
  <si>
    <t>ООО "Афалина Климат"</t>
  </si>
  <si>
    <t>454007, Челябинск, Первой пятилетки, 38</t>
  </si>
  <si>
    <t>620014,Екатеринбург, Малышева, 28, 6 этаж</t>
  </si>
  <si>
    <t>ООО "ТИР"</t>
  </si>
  <si>
    <t>625049,Тюмень, Московский тракт,120стр.11</t>
  </si>
  <si>
    <t>ООО "Д.О.М."</t>
  </si>
  <si>
    <t>ООО "Тюмень Водоканал"</t>
  </si>
  <si>
    <t>625023,Тюмень Одесская 7</t>
  </si>
  <si>
    <t>625007,Тюмень, 30 лет Победы 31</t>
  </si>
  <si>
    <t>ООО "ТЛК-Сервис"</t>
  </si>
  <si>
    <t>625032 Тюмень, Гастелло 78</t>
  </si>
  <si>
    <t>ООО "Азбука отоплениЯ"</t>
  </si>
  <si>
    <t>625037,Тюмень, Таврическая, 95</t>
  </si>
  <si>
    <t>ООО "Турмалин"</t>
  </si>
  <si>
    <t>625003, Тюмень, Семакова, 20 оф. 7</t>
  </si>
  <si>
    <t>ИП Охрончук АБ</t>
  </si>
  <si>
    <t>ООО "Вира"</t>
  </si>
  <si>
    <t>625014, Тюмень, Чекистов, 1Б</t>
  </si>
  <si>
    <t>628405,ХМАО-Югра АО, Сургут, пр-кт Комсомольский, 20-38</t>
  </si>
  <si>
    <t>ООО "УралПрессТюмень"</t>
  </si>
  <si>
    <t>625048,Тюмень, а/я 1892</t>
  </si>
  <si>
    <t>ФБУ "Тюменский ЦСМ"</t>
  </si>
  <si>
    <t>625027, Тюмень,  ул. Минская, 88</t>
  </si>
  <si>
    <t>Отправлено 22 конверта номиналом 16,40 руб.на общую сумму 360,80 руб ( триста шестьдесят рублей 80 копеек)</t>
  </si>
  <si>
    <t>Реестр, отправленной корреспонденции за период с 07.02.2014 по 28.02.2014</t>
  </si>
  <si>
    <t>ИФНС России по ЦАО г. Омска</t>
  </si>
  <si>
    <t>644001,Омск,ул. Красных Зорь,54/5</t>
  </si>
  <si>
    <t>Тюменское региональное отделение ФСС №1</t>
  </si>
  <si>
    <t>625001,Тюмень,ул. Ирбитская.16</t>
  </si>
  <si>
    <t xml:space="preserve">Восьмой арбитражный апелляционный суд </t>
  </si>
  <si>
    <t>644024,Омск,ул. 10 лет Октября,42</t>
  </si>
  <si>
    <t>ООО ПК Союз</t>
  </si>
  <si>
    <t>625504,Тюменский р-он, пгт Боровский, ул. Островского,31/1</t>
  </si>
  <si>
    <t>ИП Фомин Николай Владимирович</t>
  </si>
  <si>
    <t>625048, Тюмень, ул. Киевкая,73-14</t>
  </si>
  <si>
    <t>Кер Алеся Ильинична</t>
  </si>
  <si>
    <t>628461,ХМАО г. Радужный, 10 мкрн, 16 корп.2, кв 3</t>
  </si>
  <si>
    <t>Управление ФСТЭК России по Уральскому федеральному округу</t>
  </si>
  <si>
    <t>620078,Екатеринбург, ул. Гагарина,28-Б</t>
  </si>
  <si>
    <t>ООО Энергоресурс</t>
  </si>
  <si>
    <t>625046,Тюмень. Ул. Широтная, 132-33</t>
  </si>
  <si>
    <t>ООО Айти Актив</t>
  </si>
  <si>
    <t>625048, Тюмень, ул. Республики, 86 корп. 2</t>
  </si>
  <si>
    <t>ООО Форвард-Фортуна</t>
  </si>
  <si>
    <t>625046, Тюмень, ул. Широтная, 134 оф.3</t>
  </si>
  <si>
    <t>ИФНС России по Тюмени №2</t>
  </si>
  <si>
    <t>625009, Тюмень, ул. Товарное шоссе,15</t>
  </si>
  <si>
    <t>ООО ТЛК-Сервис</t>
  </si>
  <si>
    <t>625032,Тюмень, ул. Гасиенко,78</t>
  </si>
  <si>
    <t>ООО Техно Комфорт</t>
  </si>
  <si>
    <t>625002,Тюмень, ул. Комсомольская, 23 оф.305</t>
  </si>
  <si>
    <t>625001,Тюмень,ул. Ирбитска,16</t>
  </si>
  <si>
    <t>ООО Урал Пресс Тюмень</t>
  </si>
  <si>
    <t>625048, Тюмень, а/я 1892</t>
  </si>
  <si>
    <t>Габуев Владимир Харитонович</t>
  </si>
  <si>
    <t>Москва,ул. Столетова,8-203</t>
  </si>
  <si>
    <t xml:space="preserve"> ООО ФлагСнаб</t>
  </si>
  <si>
    <t>625000, Тюмень,ул. Герцена, 78-оф. 427</t>
  </si>
  <si>
    <t>625046, Тюмень, ул. Широтная,134 оф.33</t>
  </si>
  <si>
    <t>ООО "АйтиАктив"</t>
  </si>
  <si>
    <t xml:space="preserve">Тюменьэнергосбыт ф-л ОАО ЭК Восток </t>
  </si>
  <si>
    <t>ООО Россгострах</t>
  </si>
  <si>
    <t>Отправлено 22 конвертов номиналом 16,40 руб.на общую сумму 360,80 руб ( триста шестьдесят рублей 80 копеек)</t>
  </si>
  <si>
    <t>625002, Тюмень ул. Северная  32а</t>
  </si>
  <si>
    <t>625048, Тюмень Республики 86 корп. 2</t>
  </si>
  <si>
    <t>625035, Тюмень ул. Республики 164стр 2</t>
  </si>
  <si>
    <t>Реестр, отправленной корреспонденции от 01.04.2014 (за период с 01.04.2014 по 30.04.2014)</t>
  </si>
  <si>
    <t>625049, Тюмень, ул. Ставропольская, 101</t>
  </si>
  <si>
    <t>Районный отдел судебных приставов КАО города Тюмени УФ службы судебных приставов</t>
  </si>
  <si>
    <t>Районный отдел судебных приставов ЛАО города Тюмени УФ службы судебных приставов</t>
  </si>
  <si>
    <t>ООО "Офисная планета" директору А.В.Пантелееву</t>
  </si>
  <si>
    <t xml:space="preserve"> УФ службы судебных приставов Свердловской области</t>
  </si>
  <si>
    <t>620075, Екатеринбург, Пролетарская, 7</t>
  </si>
  <si>
    <t>ОАО "Русская страховая транспортная компания"</t>
  </si>
  <si>
    <t>625013,Тюмень, Пермякова, 5</t>
  </si>
  <si>
    <t>ИП Девятков Виктор Павлович</t>
  </si>
  <si>
    <t>625034, Тюмень, ул. Домостроителей, 20</t>
  </si>
  <si>
    <t>141400, Московская обл. г. Химки, ул.Энгельса, 7/15</t>
  </si>
  <si>
    <t>ИП Чоботарь Валерий Иванович</t>
  </si>
  <si>
    <t>625016, Тюмень, ул. Пермякова, 44</t>
  </si>
  <si>
    <t>625000, Тюмень, ул. Республики, 162-10</t>
  </si>
  <si>
    <t>Директор НОУ Тюменская автошкола ТОООО"ВАО" Л.В. Крюков</t>
  </si>
  <si>
    <t>Директор ООО "ТИР" Ю.Э.Жержов</t>
  </si>
  <si>
    <t>625049, Тюмень, ул. Московский тракт, 120 стр.11</t>
  </si>
  <si>
    <t>Директор ООО "Интер Трейд" Л.Ю.Хамова</t>
  </si>
  <si>
    <t>620075, Екатеринбург, ул. Мамина-Сибиряка, 70</t>
  </si>
  <si>
    <t>Директор ООО "Азбука отопления"</t>
  </si>
  <si>
    <t>625637, Тюмень, ул. Таврическая, 9Б</t>
  </si>
  <si>
    <t>625000,Тюмень, ул. Мельникайте, 20</t>
  </si>
  <si>
    <t>Директор ООО "Уралпромснаб"</t>
  </si>
  <si>
    <t>ИП И.В. Дианов</t>
  </si>
  <si>
    <t>625007, Тюмень, ул. Мельникайте, 127а-377</t>
  </si>
  <si>
    <t>Директор ГБУ ТО "Центр транспортного обеспечения"</t>
  </si>
  <si>
    <t>И.о. директора по сбыту ООО"Тюмень Водоканал"</t>
  </si>
  <si>
    <t>625007, Тюмень, 30 лет Победы, 31</t>
  </si>
  <si>
    <t>ООО "Росгосстрах"</t>
  </si>
  <si>
    <t>625035,Тюмень, ул. Республики, 164 стр. 2</t>
  </si>
  <si>
    <t>Зам. Директора ТУ"Тюменьэнергоснаб"</t>
  </si>
  <si>
    <t>625002, Тюмень, ул. Северная, 32а</t>
  </si>
  <si>
    <t>ООО "Газпромнефть-Корпоративные продажи"</t>
  </si>
  <si>
    <t>625026, Тюмень, ул. Республики, 142</t>
  </si>
  <si>
    <t>Директор ООО "Элит Кар сервис" А.А.Сизиков</t>
  </si>
  <si>
    <t>454048, Челябинск, ул. Труда, 187, оф. 13</t>
  </si>
  <si>
    <t>625026, Тюмень, ул. 50 лет ВЛКСМ, 47</t>
  </si>
  <si>
    <t>ООО "Транс Медиа"</t>
  </si>
  <si>
    <t>625048, Тюмень, ул. Холодильная, 65</t>
  </si>
  <si>
    <t>Реестр, отправленной корреспонденции от 12.03.2015 (за период с 13.02.2015 по 12.03.2015 )</t>
  </si>
  <si>
    <t>ОАО "Гостиница "Колос"</t>
  </si>
  <si>
    <t>625027, Тюмень, ул. Мельникайте, 83</t>
  </si>
  <si>
    <t>Руководителю Управления службы судебных приставов</t>
  </si>
  <si>
    <t>620075,Екатеринбург, ул. Пролетарская, 7</t>
  </si>
  <si>
    <t>141400,Московская обл. г.Химки, ул. Энгельса, 7/15</t>
  </si>
  <si>
    <t>Отправлено 25 конвертов номиналом 16,50руб.на общую сумму 412,50 руб(четыреста двенадцать рублей 50 копеек)</t>
  </si>
  <si>
    <t>620027,Екатеринбург, ул. Восточная, 8-1</t>
  </si>
  <si>
    <t>ЗАО "ПолиграфИнтер"</t>
  </si>
  <si>
    <t>625023, Тюмень, Харьковская, 83А,стр. 4 оф. 319</t>
  </si>
  <si>
    <t>ООО "ИдеалСтрой"</t>
  </si>
  <si>
    <t>625026, Тюмень, ул. 50 лет ВЛКСМ, 51 оф. 720</t>
  </si>
  <si>
    <t>ООО "Омскбланкиздат"</t>
  </si>
  <si>
    <t>644007, Омск, ул.Орджоникидзе, 34</t>
  </si>
  <si>
    <t>ООО "Априори"</t>
  </si>
  <si>
    <t>625055, Тюмень, ул. Лебяжья, 3</t>
  </si>
  <si>
    <t>ИП Дворцов Е.В.</t>
  </si>
  <si>
    <t>625048,Тюмень, ул. Попова, 7А-100</t>
  </si>
  <si>
    <t>ИП ШаманенкоП.А.</t>
  </si>
  <si>
    <t>625026,Тюмень ул. Республики, 156 оф. 68</t>
  </si>
  <si>
    <t>ООО "Городскойм коммерческий союз"</t>
  </si>
  <si>
    <t>625016,Тюмень, ул. Логунова 11/10</t>
  </si>
  <si>
    <t>ООО "Сибпродакс"</t>
  </si>
  <si>
    <t>625501, Тюменский р-он, п. Московский, ул. Парковая, 25</t>
  </si>
  <si>
    <t>ООО РПФ "Дизайн Плюс"</t>
  </si>
  <si>
    <t>625000,Тюмень, Володарского,22</t>
  </si>
  <si>
    <t>Тюменский ф-л ЗАО "Страховая группа "УралСиб"</t>
  </si>
  <si>
    <t>625003, Тюмень, ул. Республики, 26</t>
  </si>
  <si>
    <t>ООО "САРМ"</t>
  </si>
  <si>
    <t>630073, Новосибирск, пр. К.Маркса, 57 оф. 705</t>
  </si>
  <si>
    <t>ЗАО "МЦСЭИ"Леонтьевский центр"</t>
  </si>
  <si>
    <t>190005,Санкт-Петербург, 7-ая Красноармейская, 25 а/я108</t>
  </si>
  <si>
    <t>НОУ "Международный центр профессионального образования"</t>
  </si>
  <si>
    <t>107031,Москва, ул. Кузнецовский мост, 19 стр. 2</t>
  </si>
  <si>
    <t>ЧОУ ДПО "Учебный центр "Проф"</t>
  </si>
  <si>
    <t>196247, Санкт-Петербург, пр. Ленинский 151А,оф. 830</t>
  </si>
  <si>
    <t>ООО "Аллюр"</t>
  </si>
  <si>
    <t>620030, Екатеринбург, ул. 8 Марта 181, корп. 5 оф. 87</t>
  </si>
  <si>
    <t>625008,Тюмень, ул. Революции, 82</t>
  </si>
  <si>
    <t>ООО "Лифт Модерн-Сервис"</t>
  </si>
  <si>
    <t>ООО " УралПромСнаб"</t>
  </si>
  <si>
    <t>454091, Челябинск, пр-кт Ленина, 35 оф. 302</t>
  </si>
  <si>
    <t>625014, Тюмень, ул. Чекистов, 1Б</t>
  </si>
  <si>
    <t>ООО "Форвард-Фортуна"</t>
  </si>
  <si>
    <t>625046, Тюмень, ул. Широтная, 134. оф.3</t>
  </si>
  <si>
    <t>ООО "Прима Виста"</t>
  </si>
  <si>
    <t>454084, Челябинск, ул. Кирова, 19, оф. 705</t>
  </si>
  <si>
    <t>ООО "Сити-пресс"</t>
  </si>
  <si>
    <t>625019, Тюмень, ул. Республики, 2/1</t>
  </si>
  <si>
    <t>ООО "Техно комфорт"</t>
  </si>
  <si>
    <t>625026,Тюмень, ул. 50 лет ВЛКСМ, 49 стр3 оф. 403</t>
  </si>
  <si>
    <t>ООО "ТТ Автограф"</t>
  </si>
  <si>
    <t>625039, Тюмень, ул. Минская, 9Б оф. 212</t>
  </si>
  <si>
    <t>ООО "Типография "А-Принт"</t>
  </si>
  <si>
    <t>ООО "ФедералПресс"</t>
  </si>
  <si>
    <t>620014, Екатеринбург, ул. Малышева, 28 6 этаж</t>
  </si>
  <si>
    <t>ООО" Урал-пресс Тюмень"</t>
  </si>
  <si>
    <t>НИУ "Высшая школа экономики"</t>
  </si>
  <si>
    <t>614070, г. Пермь, ул. Студенческая, 38</t>
  </si>
  <si>
    <t>Отправлено 30 конвертов номиналом 16,50руб.на общую сумму 495,00руб(четыреста девяносто пять рублей 00 копеек)</t>
  </si>
  <si>
    <t>Реестр, отправленной корреспонденции от 12.05.2015 (за период с 13.04.2015 по 12.05.2015 )</t>
  </si>
  <si>
    <t>Реестр, отправленной корреспонденции от 07.08.2015 (за период с 10.07.2015 по 07.08.2015 )</t>
  </si>
  <si>
    <t>Отправлено 20 конвертов номиналом 20,67руб.на общую сумму 413,40руб(четыреста тринадцать рублей 40 копеек)</t>
  </si>
  <si>
    <t>УПФР в Лазаревском районе г. Сочи Краснодарского края</t>
  </si>
  <si>
    <t>354200,Краснодарский край, г. Сочи, ул.Победы 208</t>
  </si>
  <si>
    <t>Начальнику управления УПФ РФ в г. Полевском Свердловской области Кебенековой Г.В.</t>
  </si>
  <si>
    <t>ГУ ПФР по. Г. Москве и Московской области  Управление назначения перерасчета и выплаты пенсий, ЕДВ и др. соц. выплат</t>
  </si>
  <si>
    <t>125009,г. Москва, Тверской бульвар, 18 стр.1</t>
  </si>
  <si>
    <t>623388,Свердловская обл. г. Полевской, ул. М.Горького,4а</t>
  </si>
  <si>
    <t>ООО "Каргасок Конгресс"</t>
  </si>
  <si>
    <t>117042, г. Москва, ул. Южнобутовская, 101, оф. 18</t>
  </si>
  <si>
    <t>625002, г. Тюмень, ул. Пристанская, 3Б</t>
  </si>
  <si>
    <t>Химкинский РОСП</t>
  </si>
  <si>
    <t>141411,Московская обл,  г. Химки, ул. Победы,3</t>
  </si>
  <si>
    <t>Генеральному директору ООО "Ритейл Граед Систем" А.А. Драгневу</t>
  </si>
  <si>
    <t>625000,г.Тюмень, ул. Станислава Карнацевича, 14 стр. 1 оф. 197</t>
  </si>
  <si>
    <t>625000,г.Тюмень, ул. Станислава Карнацевича, 14 стр. 1 оф. 187</t>
  </si>
  <si>
    <t>ИП Останину Александру Леонидовичу</t>
  </si>
  <si>
    <t>620007,г. Екатеринбург, ул. Латвийская, 42-64</t>
  </si>
  <si>
    <t>Поступинская Татьяна валентиновна</t>
  </si>
  <si>
    <t>625032, г. Тюмень,ь ул. Ставропольская,  8 кв25</t>
  </si>
  <si>
    <t>Ликвидатору ООО"Издательский дом" Деловая и профессиональная литература"</t>
  </si>
  <si>
    <t>107023, г. Москва, ул. Электрозаводская, 32-130</t>
  </si>
  <si>
    <t>Акционерное общество "НПО Опыт"</t>
  </si>
  <si>
    <t>125167,г. Москва, а/я 83</t>
  </si>
  <si>
    <t>Руководителю УФССП Свердловской области</t>
  </si>
  <si>
    <t>620075, г. Екатеринбург, ул. Пролетарская, 7</t>
  </si>
  <si>
    <t>ООО " Ритейл Гранд Систем"</t>
  </si>
  <si>
    <t>ЗАО "Страховая группа "УралСиб"</t>
  </si>
  <si>
    <t>625000, г. Тюмень, ул. Республики, 26</t>
  </si>
  <si>
    <t>Реестр, отправленной корреспонденции от ___________________г. (за период с __________г._ по ___________г.__ )</t>
  </si>
  <si>
    <t>дата</t>
  </si>
  <si>
    <t>число, месяц, год</t>
  </si>
  <si>
    <t xml:space="preserve">Составил: </t>
  </si>
  <si>
    <t>(должность)             (подпись)                    (ФИО)</t>
  </si>
  <si>
    <t>Приложение 3 к Учетной  политике в целях бухгалтерского учета</t>
  </si>
  <si>
    <t>ФГБОУ ВО ГАУ Северного Зауралья</t>
  </si>
  <si>
    <t>ОГРН 1027200804730</t>
  </si>
  <si>
    <t xml:space="preserve">ИНН 7202010269 </t>
  </si>
  <si>
    <t>КПП 720301001</t>
  </si>
  <si>
    <t>Вид конверта</t>
  </si>
  <si>
    <t>Вид отправления</t>
  </si>
  <si>
    <t>Дата отправки</t>
  </si>
  <si>
    <t>Конверт простой , шт.</t>
  </si>
  <si>
    <t>Конверт маркированный, шт.</t>
  </si>
  <si>
    <t>Марка, Номинал, кол-во</t>
  </si>
  <si>
    <t>Всего марок, Сумма, руб.</t>
  </si>
  <si>
    <t>Приложение: оригиналы (копии) почтовых чеков ___________ на л.</t>
  </si>
  <si>
    <t>(сумма цифрами и прописью)</t>
  </si>
  <si>
    <t xml:space="preserve">            (кол-во)      (цифрами)</t>
  </si>
  <si>
    <t>Отправлено  ______________________ номиналом ___________  на общую сумму _______руб.  (________________________________)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</si>
</sst>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52" applyNumberFormat="1" applyFont="1" applyBorder="1" applyAlignment="1">
      <alignment horizontal="left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justify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49" fontId="3" fillId="0" borderId="10" xfId="52" applyNumberFormat="1" applyFont="1" applyBorder="1" applyAlignment="1">
      <alignment horizontal="left" vertical="center" wrapText="1"/>
      <protection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ontractExtLis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6.00390625" style="0" customWidth="1"/>
    <col min="2" max="2" width="11.28125" style="17" customWidth="1"/>
    <col min="3" max="3" width="39.28125" style="5" customWidth="1"/>
    <col min="4" max="4" width="36.28125" style="5" customWidth="1"/>
    <col min="5" max="5" width="8.421875" style="0" customWidth="1"/>
    <col min="6" max="6" width="4.7109375" style="0" customWidth="1"/>
    <col min="7" max="7" width="8.140625" style="0" bestFit="1" customWidth="1"/>
    <col min="8" max="8" width="7.28125" style="0" customWidth="1"/>
  </cols>
  <sheetData>
    <row r="2" spans="3:8" ht="12.75">
      <c r="C2" s="50" t="s">
        <v>55</v>
      </c>
      <c r="D2" s="51"/>
      <c r="E2" s="51"/>
      <c r="F2" s="51"/>
      <c r="G2" s="51"/>
      <c r="H2" s="51"/>
    </row>
    <row r="3" spans="3:8" ht="12.75">
      <c r="C3" s="15"/>
      <c r="D3" s="15"/>
      <c r="E3" s="15"/>
      <c r="F3" s="15"/>
      <c r="G3" s="16"/>
      <c r="H3" s="16"/>
    </row>
    <row r="4" spans="3:8" ht="12.75">
      <c r="C4" s="15"/>
      <c r="D4" s="15"/>
      <c r="E4" s="15"/>
      <c r="F4" s="15"/>
      <c r="G4" s="16"/>
      <c r="H4" s="16"/>
    </row>
    <row r="5" spans="1:8" ht="12.75">
      <c r="A5" s="49" t="s">
        <v>14</v>
      </c>
      <c r="B5" s="49"/>
      <c r="C5" s="49"/>
      <c r="D5" s="49"/>
      <c r="E5" s="49"/>
      <c r="F5" s="49"/>
      <c r="G5" s="1"/>
      <c r="H5" s="1"/>
    </row>
    <row r="6" spans="1:7" ht="12.75">
      <c r="A6" s="2" t="s">
        <v>2</v>
      </c>
      <c r="B6" s="18" t="s">
        <v>3</v>
      </c>
      <c r="C6" s="4" t="s">
        <v>5</v>
      </c>
      <c r="D6" s="4" t="s">
        <v>4</v>
      </c>
      <c r="E6" s="2" t="s">
        <v>6</v>
      </c>
      <c r="F6" s="2" t="s">
        <v>7</v>
      </c>
      <c r="G6" s="2" t="s">
        <v>8</v>
      </c>
    </row>
    <row r="7" spans="1:7" ht="12.75">
      <c r="A7" s="2"/>
      <c r="B7" s="18"/>
      <c r="C7" s="4"/>
      <c r="D7" s="4"/>
      <c r="E7" s="2"/>
      <c r="F7" s="2"/>
      <c r="G7" s="2"/>
    </row>
    <row r="8" spans="1:7" ht="12.75">
      <c r="A8" s="6">
        <f>A7+1</f>
        <v>1</v>
      </c>
      <c r="B8" s="14">
        <v>41680</v>
      </c>
      <c r="C8" s="12" t="s">
        <v>15</v>
      </c>
      <c r="D8" s="10" t="s">
        <v>16</v>
      </c>
      <c r="E8" s="8">
        <v>16.4</v>
      </c>
      <c r="F8" s="9">
        <v>1</v>
      </c>
      <c r="G8" s="13">
        <f aca="true" t="shared" si="0" ref="G8:G29">E8*F8</f>
        <v>16.4</v>
      </c>
    </row>
    <row r="9" spans="1:7" ht="12.75">
      <c r="A9" s="6">
        <f>A8+1</f>
        <v>2</v>
      </c>
      <c r="B9" s="14">
        <v>41684</v>
      </c>
      <c r="C9" s="7" t="s">
        <v>17</v>
      </c>
      <c r="D9" s="10" t="s">
        <v>18</v>
      </c>
      <c r="E9" s="8">
        <v>16.4</v>
      </c>
      <c r="F9" s="9">
        <v>1</v>
      </c>
      <c r="G9" s="13">
        <f t="shared" si="0"/>
        <v>16.4</v>
      </c>
    </row>
    <row r="10" spans="1:7" ht="12.75">
      <c r="A10" s="6">
        <f aca="true" t="shared" si="1" ref="A10:A29">A9+1</f>
        <v>3</v>
      </c>
      <c r="B10" s="14">
        <v>41684</v>
      </c>
      <c r="C10" s="7" t="s">
        <v>19</v>
      </c>
      <c r="D10" s="7" t="s">
        <v>20</v>
      </c>
      <c r="E10" s="8">
        <v>16.4</v>
      </c>
      <c r="F10" s="9">
        <v>1</v>
      </c>
      <c r="G10" s="13">
        <f t="shared" si="0"/>
        <v>16.4</v>
      </c>
    </row>
    <row r="11" spans="1:7" ht="12.75">
      <c r="A11" s="6">
        <f t="shared" si="1"/>
        <v>4</v>
      </c>
      <c r="B11" s="14">
        <v>41684</v>
      </c>
      <c r="C11" s="6" t="s">
        <v>21</v>
      </c>
      <c r="D11" s="6" t="s">
        <v>22</v>
      </c>
      <c r="E11" s="8">
        <v>16.4</v>
      </c>
      <c r="F11" s="9">
        <v>1</v>
      </c>
      <c r="G11" s="13">
        <f t="shared" si="0"/>
        <v>16.4</v>
      </c>
    </row>
    <row r="12" spans="1:7" ht="25.5" customHeight="1">
      <c r="A12" s="6">
        <f t="shared" si="1"/>
        <v>5</v>
      </c>
      <c r="B12" s="14">
        <v>41684</v>
      </c>
      <c r="C12" s="3" t="s">
        <v>12</v>
      </c>
      <c r="D12" s="6" t="s">
        <v>23</v>
      </c>
      <c r="E12" s="8">
        <v>16.4</v>
      </c>
      <c r="F12" s="9">
        <v>1</v>
      </c>
      <c r="G12" s="13">
        <f t="shared" si="0"/>
        <v>16.4</v>
      </c>
    </row>
    <row r="13" spans="1:7" ht="12.75">
      <c r="A13" s="6">
        <f t="shared" si="1"/>
        <v>6</v>
      </c>
      <c r="B13" s="14">
        <v>41684</v>
      </c>
      <c r="C13" s="3" t="s">
        <v>24</v>
      </c>
      <c r="D13" s="6" t="s">
        <v>25</v>
      </c>
      <c r="E13" s="8">
        <v>16.4</v>
      </c>
      <c r="F13" s="9">
        <v>1</v>
      </c>
      <c r="G13" s="13">
        <f t="shared" si="0"/>
        <v>16.4</v>
      </c>
    </row>
    <row r="14" spans="1:7" ht="12.75">
      <c r="A14" s="6">
        <f t="shared" si="1"/>
        <v>7</v>
      </c>
      <c r="B14" s="14">
        <v>41690</v>
      </c>
      <c r="C14" s="7" t="s">
        <v>26</v>
      </c>
      <c r="D14" s="11" t="s">
        <v>27</v>
      </c>
      <c r="E14" s="8">
        <v>16.4</v>
      </c>
      <c r="F14" s="9">
        <v>1</v>
      </c>
      <c r="G14" s="13">
        <f t="shared" si="0"/>
        <v>16.4</v>
      </c>
    </row>
    <row r="15" spans="1:7" ht="25.5">
      <c r="A15" s="6">
        <f t="shared" si="1"/>
        <v>8</v>
      </c>
      <c r="B15" s="14">
        <v>41690</v>
      </c>
      <c r="C15" s="7" t="s">
        <v>28</v>
      </c>
      <c r="D15" s="7" t="s">
        <v>29</v>
      </c>
      <c r="E15" s="8">
        <v>16.4</v>
      </c>
      <c r="F15" s="9">
        <v>1</v>
      </c>
      <c r="G15" s="13">
        <f t="shared" si="0"/>
        <v>16.4</v>
      </c>
    </row>
    <row r="16" spans="1:7" ht="12.75">
      <c r="A16" s="6">
        <f t="shared" si="1"/>
        <v>9</v>
      </c>
      <c r="B16" s="14">
        <v>41690</v>
      </c>
      <c r="C16" s="3" t="s">
        <v>13</v>
      </c>
      <c r="D16" s="3" t="s">
        <v>30</v>
      </c>
      <c r="E16" s="8">
        <v>16.4</v>
      </c>
      <c r="F16" s="9">
        <v>1</v>
      </c>
      <c r="G16" s="13">
        <f t="shared" si="0"/>
        <v>16.4</v>
      </c>
    </row>
    <row r="17" spans="1:7" ht="25.5">
      <c r="A17" s="6">
        <f t="shared" si="1"/>
        <v>10</v>
      </c>
      <c r="B17" s="14">
        <v>41690</v>
      </c>
      <c r="C17" s="7" t="s">
        <v>31</v>
      </c>
      <c r="D17" s="10" t="s">
        <v>32</v>
      </c>
      <c r="E17" s="8">
        <v>16.4</v>
      </c>
      <c r="F17" s="9">
        <v>1</v>
      </c>
      <c r="G17" s="13">
        <f t="shared" si="0"/>
        <v>16.4</v>
      </c>
    </row>
    <row r="18" spans="1:7" ht="25.5">
      <c r="A18" s="6">
        <f t="shared" si="1"/>
        <v>11</v>
      </c>
      <c r="B18" s="14">
        <v>41690</v>
      </c>
      <c r="C18" s="7" t="s">
        <v>9</v>
      </c>
      <c r="D18" s="11" t="s">
        <v>33</v>
      </c>
      <c r="E18" s="8">
        <v>16.4</v>
      </c>
      <c r="F18" s="9">
        <v>1</v>
      </c>
      <c r="G18" s="13">
        <f t="shared" si="0"/>
        <v>16.4</v>
      </c>
    </row>
    <row r="19" spans="1:7" ht="30.75" customHeight="1">
      <c r="A19" s="6">
        <f t="shared" si="1"/>
        <v>12</v>
      </c>
      <c r="B19" s="14">
        <v>41690</v>
      </c>
      <c r="C19" s="3" t="s">
        <v>34</v>
      </c>
      <c r="D19" s="3" t="s">
        <v>35</v>
      </c>
      <c r="E19" s="8">
        <v>16.4</v>
      </c>
      <c r="F19" s="9">
        <v>1</v>
      </c>
      <c r="G19" s="13">
        <f t="shared" si="0"/>
        <v>16.4</v>
      </c>
    </row>
    <row r="20" spans="1:7" ht="12.75">
      <c r="A20" s="6">
        <f t="shared" si="1"/>
        <v>13</v>
      </c>
      <c r="B20" s="14">
        <v>41690</v>
      </c>
      <c r="C20" s="7" t="s">
        <v>0</v>
      </c>
      <c r="D20" s="7" t="s">
        <v>1</v>
      </c>
      <c r="E20" s="8">
        <v>16.4</v>
      </c>
      <c r="F20" s="9">
        <v>1</v>
      </c>
      <c r="G20" s="13">
        <f t="shared" si="0"/>
        <v>16.4</v>
      </c>
    </row>
    <row r="21" spans="1:7" ht="12.75">
      <c r="A21" s="6">
        <f t="shared" si="1"/>
        <v>14</v>
      </c>
      <c r="B21" s="14">
        <v>41697</v>
      </c>
      <c r="C21" s="3" t="s">
        <v>36</v>
      </c>
      <c r="D21" s="3" t="s">
        <v>38</v>
      </c>
      <c r="E21" s="8">
        <v>16.4</v>
      </c>
      <c r="F21" s="9">
        <v>1</v>
      </c>
      <c r="G21" s="13">
        <f t="shared" si="0"/>
        <v>16.4</v>
      </c>
    </row>
    <row r="22" spans="1:7" ht="12.75">
      <c r="A22" s="6">
        <f t="shared" si="1"/>
        <v>15</v>
      </c>
      <c r="B22" s="14">
        <v>41697</v>
      </c>
      <c r="C22" s="7" t="s">
        <v>37</v>
      </c>
      <c r="D22" s="11" t="s">
        <v>39</v>
      </c>
      <c r="E22" s="8">
        <v>16.4</v>
      </c>
      <c r="F22" s="9">
        <v>1</v>
      </c>
      <c r="G22" s="13">
        <f t="shared" si="0"/>
        <v>16.4</v>
      </c>
    </row>
    <row r="23" spans="1:7" ht="15.75" customHeight="1">
      <c r="A23" s="6">
        <f t="shared" si="1"/>
        <v>16</v>
      </c>
      <c r="B23" s="14">
        <v>41697</v>
      </c>
      <c r="C23" s="7" t="s">
        <v>40</v>
      </c>
      <c r="D23" s="10" t="s">
        <v>41</v>
      </c>
      <c r="E23" s="8">
        <v>16.4</v>
      </c>
      <c r="F23" s="9">
        <v>1</v>
      </c>
      <c r="G23" s="13">
        <f t="shared" si="0"/>
        <v>16.4</v>
      </c>
    </row>
    <row r="24" spans="1:7" ht="12.75">
      <c r="A24" s="6">
        <f t="shared" si="1"/>
        <v>17</v>
      </c>
      <c r="B24" s="14">
        <v>41697</v>
      </c>
      <c r="C24" s="7" t="s">
        <v>42</v>
      </c>
      <c r="D24" s="7" t="s">
        <v>43</v>
      </c>
      <c r="E24" s="8">
        <v>16.4</v>
      </c>
      <c r="F24" s="9">
        <v>1</v>
      </c>
      <c r="G24" s="13">
        <f t="shared" si="0"/>
        <v>16.4</v>
      </c>
    </row>
    <row r="25" spans="1:7" ht="12.75">
      <c r="A25" s="6">
        <f t="shared" si="1"/>
        <v>18</v>
      </c>
      <c r="B25" s="14">
        <v>41697</v>
      </c>
      <c r="C25" s="7" t="s">
        <v>44</v>
      </c>
      <c r="D25" s="11" t="s">
        <v>45</v>
      </c>
      <c r="E25" s="8">
        <v>16.4</v>
      </c>
      <c r="F25" s="9">
        <v>1</v>
      </c>
      <c r="G25" s="13">
        <f t="shared" si="0"/>
        <v>16.4</v>
      </c>
    </row>
    <row r="26" spans="1:7" ht="25.5">
      <c r="A26" s="6">
        <f t="shared" si="1"/>
        <v>19</v>
      </c>
      <c r="B26" s="14">
        <v>41697</v>
      </c>
      <c r="C26" s="3" t="s">
        <v>46</v>
      </c>
      <c r="D26" s="6" t="s">
        <v>49</v>
      </c>
      <c r="E26" s="8">
        <v>16.4</v>
      </c>
      <c r="F26" s="9">
        <v>1</v>
      </c>
      <c r="G26" s="13">
        <f t="shared" si="0"/>
        <v>16.4</v>
      </c>
    </row>
    <row r="27" spans="1:7" ht="19.5" customHeight="1">
      <c r="A27" s="6">
        <f t="shared" si="1"/>
        <v>20</v>
      </c>
      <c r="B27" s="14">
        <v>41697</v>
      </c>
      <c r="C27" s="6" t="s">
        <v>47</v>
      </c>
      <c r="D27" s="6" t="s">
        <v>48</v>
      </c>
      <c r="E27" s="8">
        <v>16.4</v>
      </c>
      <c r="F27" s="9">
        <v>1</v>
      </c>
      <c r="G27" s="13">
        <f t="shared" si="0"/>
        <v>16.4</v>
      </c>
    </row>
    <row r="28" spans="1:7" ht="12.75">
      <c r="A28" s="6">
        <f t="shared" si="1"/>
        <v>21</v>
      </c>
      <c r="B28" s="14">
        <v>41697</v>
      </c>
      <c r="C28" s="6" t="s">
        <v>50</v>
      </c>
      <c r="D28" s="6" t="s">
        <v>51</v>
      </c>
      <c r="E28" s="8">
        <v>16.4</v>
      </c>
      <c r="F28" s="9">
        <v>1</v>
      </c>
      <c r="G28" s="13">
        <f t="shared" si="0"/>
        <v>16.4</v>
      </c>
    </row>
    <row r="29" spans="1:7" ht="12.75">
      <c r="A29" s="6">
        <f t="shared" si="1"/>
        <v>22</v>
      </c>
      <c r="B29" s="14">
        <v>41697</v>
      </c>
      <c r="C29" s="3" t="s">
        <v>52</v>
      </c>
      <c r="D29" s="6" t="s">
        <v>53</v>
      </c>
      <c r="E29" s="8">
        <v>16.4</v>
      </c>
      <c r="F29" s="9">
        <v>1</v>
      </c>
      <c r="G29" s="13">
        <f t="shared" si="0"/>
        <v>16.4</v>
      </c>
    </row>
    <row r="30" spans="6:7" ht="12.75">
      <c r="F30">
        <f>SUM(F8:F29)</f>
        <v>22</v>
      </c>
      <c r="G30" s="20">
        <f>SUM(G8:G29)</f>
        <v>360.7999999999999</v>
      </c>
    </row>
    <row r="31" spans="2:6" ht="27" customHeight="1">
      <c r="B31" s="52" t="s">
        <v>54</v>
      </c>
      <c r="C31" s="52"/>
      <c r="D31" s="52"/>
      <c r="E31" s="52"/>
      <c r="F31" s="52"/>
    </row>
    <row r="32" spans="2:4" ht="12.75">
      <c r="B32" s="19"/>
      <c r="D32"/>
    </row>
    <row r="33" spans="2:4" ht="25.5">
      <c r="B33" s="19" t="s">
        <v>10</v>
      </c>
      <c r="C33" s="5" t="s">
        <v>11</v>
      </c>
      <c r="D33"/>
    </row>
  </sheetData>
  <sheetProtection/>
  <autoFilter ref="A7:G7"/>
  <mergeCells count="3">
    <mergeCell ref="A5:F5"/>
    <mergeCell ref="C2:H2"/>
    <mergeCell ref="B31:F31"/>
  </mergeCells>
  <printOptions/>
  <pageMargins left="0.57" right="0.24" top="0.67" bottom="0.5" header="0.38" footer="0.3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421875" style="0" customWidth="1"/>
    <col min="2" max="3" width="0.13671875" style="17" customWidth="1"/>
    <col min="4" max="4" width="10.57421875" style="17" customWidth="1"/>
    <col min="5" max="5" width="39.28125" style="5" customWidth="1"/>
    <col min="6" max="6" width="36.28125" style="5" customWidth="1"/>
    <col min="7" max="7" width="8.421875" style="0" customWidth="1"/>
    <col min="8" max="8" width="4.7109375" style="0" customWidth="1"/>
    <col min="9" max="9" width="8.140625" style="0" bestFit="1" customWidth="1"/>
    <col min="10" max="10" width="7.28125" style="0" customWidth="1"/>
  </cols>
  <sheetData>
    <row r="2" spans="5:10" ht="12.75">
      <c r="E2" s="50" t="s">
        <v>97</v>
      </c>
      <c r="F2" s="51"/>
      <c r="G2" s="51"/>
      <c r="H2" s="51"/>
      <c r="I2" s="51"/>
      <c r="J2" s="51"/>
    </row>
    <row r="3" spans="5:10" ht="12.75">
      <c r="E3" s="15"/>
      <c r="F3" s="15"/>
      <c r="G3" s="15"/>
      <c r="H3" s="15"/>
      <c r="I3" s="16"/>
      <c r="J3" s="16"/>
    </row>
    <row r="4" spans="5:10" ht="12.75">
      <c r="E4" s="15"/>
      <c r="F4" s="15"/>
      <c r="G4" s="15"/>
      <c r="H4" s="15"/>
      <c r="I4" s="16"/>
      <c r="J4" s="16"/>
    </row>
    <row r="5" spans="1:10" ht="12.75">
      <c r="A5" s="49"/>
      <c r="B5" s="49"/>
      <c r="C5" s="49"/>
      <c r="D5" s="49"/>
      <c r="E5" s="49"/>
      <c r="F5" s="49"/>
      <c r="G5" s="49"/>
      <c r="H5" s="49"/>
      <c r="I5" s="1"/>
      <c r="J5" s="1"/>
    </row>
    <row r="6" spans="1:9" ht="12.75">
      <c r="A6" s="2" t="s">
        <v>2</v>
      </c>
      <c r="B6" s="18" t="s">
        <v>3</v>
      </c>
      <c r="C6" s="18"/>
      <c r="D6" s="18"/>
      <c r="E6" s="4" t="s">
        <v>5</v>
      </c>
      <c r="F6" s="4" t="s">
        <v>4</v>
      </c>
      <c r="G6" s="2" t="s">
        <v>6</v>
      </c>
      <c r="H6" s="2" t="s">
        <v>7</v>
      </c>
      <c r="I6" s="2" t="s">
        <v>8</v>
      </c>
    </row>
    <row r="7" spans="1:9" ht="12.75">
      <c r="A7" s="2"/>
      <c r="B7" s="18"/>
      <c r="C7" s="18"/>
      <c r="D7" s="18"/>
      <c r="E7" s="4"/>
      <c r="F7" s="4"/>
      <c r="G7" s="2"/>
      <c r="H7" s="2"/>
      <c r="I7" s="2"/>
    </row>
    <row r="8" spans="1:9" ht="12.75">
      <c r="A8" s="6">
        <f aca="true" t="shared" si="0" ref="A8:A29">A7+1</f>
        <v>1</v>
      </c>
      <c r="B8" s="14"/>
      <c r="C8" s="14"/>
      <c r="D8" s="14">
        <v>41730</v>
      </c>
      <c r="E8" s="12" t="s">
        <v>56</v>
      </c>
      <c r="F8" s="10" t="s">
        <v>57</v>
      </c>
      <c r="G8" s="8">
        <v>16.4</v>
      </c>
      <c r="H8" s="9">
        <v>1</v>
      </c>
      <c r="I8" s="13">
        <f aca="true" t="shared" si="1" ref="I8:I29">G8*H8</f>
        <v>16.4</v>
      </c>
    </row>
    <row r="9" spans="1:9" ht="25.5">
      <c r="A9" s="6">
        <f t="shared" si="0"/>
        <v>2</v>
      </c>
      <c r="B9" s="14"/>
      <c r="C9" s="14"/>
      <c r="D9" s="14">
        <v>41730</v>
      </c>
      <c r="E9" s="7" t="s">
        <v>58</v>
      </c>
      <c r="F9" s="10" t="s">
        <v>59</v>
      </c>
      <c r="G9" s="8">
        <v>16.4</v>
      </c>
      <c r="H9" s="9">
        <v>1</v>
      </c>
      <c r="I9" s="13">
        <f t="shared" si="1"/>
        <v>16.4</v>
      </c>
    </row>
    <row r="10" spans="1:9" ht="12.75">
      <c r="A10" s="6">
        <f t="shared" si="0"/>
        <v>3</v>
      </c>
      <c r="B10" s="14"/>
      <c r="C10" s="14"/>
      <c r="D10" s="14">
        <v>41737</v>
      </c>
      <c r="E10" s="7" t="s">
        <v>60</v>
      </c>
      <c r="F10" s="7" t="s">
        <v>61</v>
      </c>
      <c r="G10" s="8">
        <v>16.4</v>
      </c>
      <c r="H10" s="9">
        <v>1</v>
      </c>
      <c r="I10" s="13">
        <f t="shared" si="1"/>
        <v>16.4</v>
      </c>
    </row>
    <row r="11" spans="1:9" ht="25.5">
      <c r="A11" s="6">
        <f t="shared" si="0"/>
        <v>4</v>
      </c>
      <c r="B11" s="14"/>
      <c r="C11" s="14"/>
      <c r="D11" s="14">
        <v>41737</v>
      </c>
      <c r="E11" s="6" t="s">
        <v>62</v>
      </c>
      <c r="F11" s="6" t="s">
        <v>63</v>
      </c>
      <c r="G11" s="8">
        <v>16.4</v>
      </c>
      <c r="H11" s="9">
        <v>1</v>
      </c>
      <c r="I11" s="13">
        <f t="shared" si="1"/>
        <v>16.4</v>
      </c>
    </row>
    <row r="12" spans="1:9" ht="25.5" customHeight="1">
      <c r="A12" s="6">
        <f t="shared" si="0"/>
        <v>5</v>
      </c>
      <c r="B12" s="14"/>
      <c r="C12" s="14"/>
      <c r="D12" s="14">
        <v>41737</v>
      </c>
      <c r="E12" s="3" t="s">
        <v>64</v>
      </c>
      <c r="F12" s="6" t="s">
        <v>65</v>
      </c>
      <c r="G12" s="8">
        <v>16.4</v>
      </c>
      <c r="H12" s="9">
        <v>1</v>
      </c>
      <c r="I12" s="13">
        <f t="shared" si="1"/>
        <v>16.4</v>
      </c>
    </row>
    <row r="13" spans="1:9" ht="25.5">
      <c r="A13" s="6">
        <f t="shared" si="0"/>
        <v>6</v>
      </c>
      <c r="B13" s="14"/>
      <c r="C13" s="14"/>
      <c r="D13" s="14">
        <v>41737</v>
      </c>
      <c r="E13" s="3" t="s">
        <v>66</v>
      </c>
      <c r="F13" s="6" t="s">
        <v>67</v>
      </c>
      <c r="G13" s="8">
        <v>16.4</v>
      </c>
      <c r="H13" s="9">
        <v>1</v>
      </c>
      <c r="I13" s="13">
        <f t="shared" si="1"/>
        <v>16.4</v>
      </c>
    </row>
    <row r="14" spans="1:9" ht="25.5">
      <c r="A14" s="6">
        <f t="shared" si="0"/>
        <v>7</v>
      </c>
      <c r="B14" s="14"/>
      <c r="C14" s="14"/>
      <c r="D14" s="14">
        <v>41737</v>
      </c>
      <c r="E14" s="7" t="s">
        <v>68</v>
      </c>
      <c r="F14" s="11" t="s">
        <v>69</v>
      </c>
      <c r="G14" s="8">
        <v>16.4</v>
      </c>
      <c r="H14" s="9">
        <v>1</v>
      </c>
      <c r="I14" s="13">
        <f t="shared" si="1"/>
        <v>16.4</v>
      </c>
    </row>
    <row r="15" spans="1:9" ht="12.75">
      <c r="A15" s="6">
        <f t="shared" si="0"/>
        <v>8</v>
      </c>
      <c r="B15" s="14"/>
      <c r="C15" s="14"/>
      <c r="D15" s="14">
        <v>41747</v>
      </c>
      <c r="E15" s="7" t="s">
        <v>70</v>
      </c>
      <c r="F15" s="7" t="s">
        <v>71</v>
      </c>
      <c r="G15" s="8">
        <v>16.4</v>
      </c>
      <c r="H15" s="9">
        <v>1</v>
      </c>
      <c r="I15" s="13">
        <f t="shared" si="1"/>
        <v>16.4</v>
      </c>
    </row>
    <row r="16" spans="1:9" ht="25.5">
      <c r="A16" s="6">
        <f t="shared" si="0"/>
        <v>9</v>
      </c>
      <c r="B16" s="14"/>
      <c r="C16" s="14"/>
      <c r="D16" s="14">
        <v>41747</v>
      </c>
      <c r="E16" s="3" t="s">
        <v>72</v>
      </c>
      <c r="F16" s="3" t="s">
        <v>73</v>
      </c>
      <c r="G16" s="8">
        <v>16.4</v>
      </c>
      <c r="H16" s="9">
        <v>1</v>
      </c>
      <c r="I16" s="13">
        <f t="shared" si="1"/>
        <v>16.4</v>
      </c>
    </row>
    <row r="17" spans="1:9" ht="25.5">
      <c r="A17" s="6">
        <f t="shared" si="0"/>
        <v>10</v>
      </c>
      <c r="B17" s="14"/>
      <c r="C17" s="14"/>
      <c r="D17" s="14">
        <v>41747</v>
      </c>
      <c r="E17" s="7" t="s">
        <v>74</v>
      </c>
      <c r="F17" s="10" t="s">
        <v>75</v>
      </c>
      <c r="G17" s="8">
        <v>16.4</v>
      </c>
      <c r="H17" s="9">
        <v>1</v>
      </c>
      <c r="I17" s="13">
        <f t="shared" si="1"/>
        <v>16.4</v>
      </c>
    </row>
    <row r="18" spans="1:9" ht="25.5">
      <c r="A18" s="6">
        <f t="shared" si="0"/>
        <v>11</v>
      </c>
      <c r="B18" s="14"/>
      <c r="C18" s="14"/>
      <c r="D18" s="14">
        <v>41747</v>
      </c>
      <c r="E18" s="7" t="s">
        <v>76</v>
      </c>
      <c r="F18" s="11" t="s">
        <v>77</v>
      </c>
      <c r="G18" s="8">
        <v>16.4</v>
      </c>
      <c r="H18" s="9">
        <v>1</v>
      </c>
      <c r="I18" s="13">
        <f t="shared" si="1"/>
        <v>16.4</v>
      </c>
    </row>
    <row r="19" spans="1:9" ht="21" customHeight="1">
      <c r="A19" s="6">
        <f t="shared" si="0"/>
        <v>12</v>
      </c>
      <c r="B19" s="14"/>
      <c r="C19" s="14"/>
      <c r="D19" s="14">
        <v>41747</v>
      </c>
      <c r="E19" s="3" t="s">
        <v>78</v>
      </c>
      <c r="F19" s="3" t="s">
        <v>79</v>
      </c>
      <c r="G19" s="8">
        <v>16.4</v>
      </c>
      <c r="H19" s="9">
        <v>1</v>
      </c>
      <c r="I19" s="13">
        <f t="shared" si="1"/>
        <v>16.4</v>
      </c>
    </row>
    <row r="20" spans="1:9" ht="25.5">
      <c r="A20" s="6">
        <f t="shared" si="0"/>
        <v>13</v>
      </c>
      <c r="B20" s="14"/>
      <c r="C20" s="14"/>
      <c r="D20" s="14">
        <v>41747</v>
      </c>
      <c r="E20" s="7" t="s">
        <v>80</v>
      </c>
      <c r="F20" s="7" t="s">
        <v>81</v>
      </c>
      <c r="G20" s="8">
        <v>16.4</v>
      </c>
      <c r="H20" s="9">
        <v>1</v>
      </c>
      <c r="I20" s="13">
        <f t="shared" si="1"/>
        <v>16.4</v>
      </c>
    </row>
    <row r="21" spans="1:9" ht="25.5">
      <c r="A21" s="6">
        <f t="shared" si="0"/>
        <v>14</v>
      </c>
      <c r="B21" s="14"/>
      <c r="C21" s="14"/>
      <c r="D21" s="14">
        <v>41747</v>
      </c>
      <c r="E21" s="7" t="s">
        <v>58</v>
      </c>
      <c r="F21" s="10" t="s">
        <v>82</v>
      </c>
      <c r="G21" s="8">
        <v>16.4</v>
      </c>
      <c r="H21" s="9">
        <v>1</v>
      </c>
      <c r="I21" s="13">
        <f t="shared" si="1"/>
        <v>16.4</v>
      </c>
    </row>
    <row r="22" spans="1:9" ht="12.75">
      <c r="A22" s="6">
        <f t="shared" si="0"/>
        <v>15</v>
      </c>
      <c r="B22" s="14"/>
      <c r="C22" s="14"/>
      <c r="D22" s="14">
        <v>41758</v>
      </c>
      <c r="E22" s="7" t="s">
        <v>83</v>
      </c>
      <c r="F22" s="11" t="s">
        <v>84</v>
      </c>
      <c r="G22" s="8">
        <v>16.4</v>
      </c>
      <c r="H22" s="9">
        <v>1</v>
      </c>
      <c r="I22" s="13">
        <f t="shared" si="1"/>
        <v>16.4</v>
      </c>
    </row>
    <row r="23" spans="1:9" ht="15.75" customHeight="1">
      <c r="A23" s="6">
        <f t="shared" si="0"/>
        <v>16</v>
      </c>
      <c r="B23" s="14"/>
      <c r="C23" s="14"/>
      <c r="D23" s="14">
        <v>41758</v>
      </c>
      <c r="E23" s="7" t="s">
        <v>83</v>
      </c>
      <c r="F23" s="11" t="s">
        <v>84</v>
      </c>
      <c r="G23" s="8">
        <v>16.4</v>
      </c>
      <c r="H23" s="9">
        <v>1</v>
      </c>
      <c r="I23" s="13">
        <f t="shared" si="1"/>
        <v>16.4</v>
      </c>
    </row>
    <row r="24" spans="1:9" ht="12.75">
      <c r="A24" s="6">
        <f t="shared" si="0"/>
        <v>17</v>
      </c>
      <c r="B24" s="14"/>
      <c r="C24" s="14"/>
      <c r="D24" s="14">
        <v>41758</v>
      </c>
      <c r="E24" s="7" t="s">
        <v>85</v>
      </c>
      <c r="F24" s="7" t="s">
        <v>86</v>
      </c>
      <c r="G24" s="8">
        <v>16.4</v>
      </c>
      <c r="H24" s="9">
        <v>1</v>
      </c>
      <c r="I24" s="13">
        <f t="shared" si="1"/>
        <v>16.4</v>
      </c>
    </row>
    <row r="25" spans="1:9" ht="25.5">
      <c r="A25" s="6">
        <f t="shared" si="0"/>
        <v>18</v>
      </c>
      <c r="B25" s="14"/>
      <c r="C25" s="14"/>
      <c r="D25" s="14">
        <v>41758</v>
      </c>
      <c r="E25" s="7" t="s">
        <v>87</v>
      </c>
      <c r="F25" s="11" t="s">
        <v>88</v>
      </c>
      <c r="G25" s="8">
        <v>16.4</v>
      </c>
      <c r="H25" s="9">
        <v>1</v>
      </c>
      <c r="I25" s="13">
        <f t="shared" si="1"/>
        <v>16.4</v>
      </c>
    </row>
    <row r="26" spans="1:9" ht="25.5">
      <c r="A26" s="6">
        <f t="shared" si="0"/>
        <v>19</v>
      </c>
      <c r="B26" s="14"/>
      <c r="C26" s="14"/>
      <c r="D26" s="14">
        <v>41758</v>
      </c>
      <c r="E26" s="3" t="s">
        <v>70</v>
      </c>
      <c r="F26" s="6" t="s">
        <v>89</v>
      </c>
      <c r="G26" s="8">
        <v>16.4</v>
      </c>
      <c r="H26" s="9">
        <v>1</v>
      </c>
      <c r="I26" s="13">
        <f t="shared" si="1"/>
        <v>16.4</v>
      </c>
    </row>
    <row r="27" spans="1:9" ht="19.5" customHeight="1">
      <c r="A27" s="6">
        <f t="shared" si="0"/>
        <v>20</v>
      </c>
      <c r="B27" s="14"/>
      <c r="C27" s="14"/>
      <c r="D27" s="14">
        <v>41758</v>
      </c>
      <c r="E27" s="3" t="s">
        <v>90</v>
      </c>
      <c r="F27" s="21" t="s">
        <v>95</v>
      </c>
      <c r="G27" s="8">
        <v>16.4</v>
      </c>
      <c r="H27" s="9">
        <v>1</v>
      </c>
      <c r="I27" s="13">
        <f t="shared" si="1"/>
        <v>16.4</v>
      </c>
    </row>
    <row r="28" spans="1:9" ht="12.75">
      <c r="A28" s="6">
        <f t="shared" si="0"/>
        <v>21</v>
      </c>
      <c r="B28" s="14"/>
      <c r="C28" s="14"/>
      <c r="D28" s="14">
        <v>41758</v>
      </c>
      <c r="E28" s="3" t="s">
        <v>91</v>
      </c>
      <c r="F28" s="3" t="s">
        <v>94</v>
      </c>
      <c r="G28" s="8">
        <v>16.4</v>
      </c>
      <c r="H28" s="9">
        <v>1</v>
      </c>
      <c r="I28" s="13">
        <f t="shared" si="1"/>
        <v>16.4</v>
      </c>
    </row>
    <row r="29" spans="1:9" ht="25.5">
      <c r="A29" s="6">
        <f t="shared" si="0"/>
        <v>22</v>
      </c>
      <c r="B29" s="14"/>
      <c r="C29" s="14"/>
      <c r="D29" s="14">
        <v>41758</v>
      </c>
      <c r="E29" s="22" t="s">
        <v>92</v>
      </c>
      <c r="F29" s="3" t="s">
        <v>96</v>
      </c>
      <c r="G29" s="8">
        <v>16.4</v>
      </c>
      <c r="H29" s="9">
        <v>1</v>
      </c>
      <c r="I29" s="13">
        <f t="shared" si="1"/>
        <v>16.4</v>
      </c>
    </row>
    <row r="30" spans="8:9" ht="12.75">
      <c r="H30">
        <f>SUM(H8:H29)</f>
        <v>22</v>
      </c>
      <c r="I30" s="20">
        <f>SUM(I8:I29)</f>
        <v>360.7999999999999</v>
      </c>
    </row>
    <row r="31" spans="2:8" ht="27" customHeight="1">
      <c r="B31" s="52" t="s">
        <v>93</v>
      </c>
      <c r="C31" s="52"/>
      <c r="D31" s="52"/>
      <c r="E31" s="52"/>
      <c r="F31" s="52"/>
      <c r="G31" s="52"/>
      <c r="H31" s="52"/>
    </row>
    <row r="32" spans="2:6" ht="12.75">
      <c r="B32" s="19"/>
      <c r="C32" s="19"/>
      <c r="D32" s="19"/>
      <c r="F32"/>
    </row>
    <row r="33" spans="2:6" ht="12.75" customHeight="1">
      <c r="B33" s="19" t="s">
        <v>10</v>
      </c>
      <c r="C33" s="19"/>
      <c r="D33" s="19"/>
      <c r="E33" s="5" t="s">
        <v>11</v>
      </c>
      <c r="F33"/>
    </row>
  </sheetData>
  <sheetProtection/>
  <autoFilter ref="A7:I7"/>
  <mergeCells count="3">
    <mergeCell ref="A5:H5"/>
    <mergeCell ref="E2:J2"/>
    <mergeCell ref="B31:H31"/>
  </mergeCells>
  <printOptions/>
  <pageMargins left="0.57" right="0.24" top="0.67" bottom="0.5" header="0.38" footer="0.37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7">
      <selection activeCell="E8" sqref="E8:F9"/>
    </sheetView>
  </sheetViews>
  <sheetFormatPr defaultColWidth="9.140625" defaultRowHeight="12.75"/>
  <cols>
    <col min="1" max="1" width="4.421875" style="0" customWidth="1"/>
    <col min="2" max="3" width="0.13671875" style="17" customWidth="1"/>
    <col min="4" max="4" width="10.57421875" style="17" customWidth="1"/>
    <col min="5" max="5" width="39.28125" style="5" customWidth="1"/>
    <col min="6" max="6" width="36.28125" style="5" customWidth="1"/>
    <col min="7" max="7" width="8.421875" style="0" customWidth="1"/>
    <col min="8" max="8" width="7.421875" style="0" customWidth="1"/>
    <col min="9" max="9" width="10.140625" style="0" customWidth="1"/>
    <col min="10" max="10" width="7.28125" style="0" hidden="1" customWidth="1"/>
  </cols>
  <sheetData>
    <row r="2" spans="5:10" ht="12.75">
      <c r="E2" s="50" t="s">
        <v>137</v>
      </c>
      <c r="F2" s="51"/>
      <c r="G2" s="51"/>
      <c r="H2" s="51"/>
      <c r="I2" s="51"/>
      <c r="J2" s="51"/>
    </row>
    <row r="3" spans="5:10" ht="12.75">
      <c r="E3" s="15"/>
      <c r="F3" s="15"/>
      <c r="G3" s="15"/>
      <c r="H3" s="15"/>
      <c r="I3" s="16"/>
      <c r="J3" s="16"/>
    </row>
    <row r="4" spans="5:10" ht="12.75">
      <c r="E4" s="15"/>
      <c r="F4" s="15"/>
      <c r="G4" s="15"/>
      <c r="H4" s="15"/>
      <c r="I4" s="16"/>
      <c r="J4" s="16"/>
    </row>
    <row r="5" spans="1:10" ht="12.75">
      <c r="A5" s="49"/>
      <c r="B5" s="49"/>
      <c r="C5" s="49"/>
      <c r="D5" s="49"/>
      <c r="E5" s="49"/>
      <c r="F5" s="49"/>
      <c r="G5" s="49"/>
      <c r="H5" s="49"/>
      <c r="I5" s="1"/>
      <c r="J5" s="1"/>
    </row>
    <row r="6" spans="1:9" ht="12.75">
      <c r="A6" s="2" t="s">
        <v>2</v>
      </c>
      <c r="B6" s="18" t="s">
        <v>3</v>
      </c>
      <c r="C6" s="18"/>
      <c r="D6" s="18"/>
      <c r="E6" s="4" t="s">
        <v>5</v>
      </c>
      <c r="F6" s="4" t="s">
        <v>4</v>
      </c>
      <c r="G6" s="2" t="s">
        <v>6</v>
      </c>
      <c r="H6" s="2" t="s">
        <v>7</v>
      </c>
      <c r="I6" s="2" t="s">
        <v>8</v>
      </c>
    </row>
    <row r="7" spans="1:9" ht="12.75">
      <c r="A7" s="2"/>
      <c r="B7" s="18"/>
      <c r="C7" s="18"/>
      <c r="D7" s="18"/>
      <c r="E7" s="4"/>
      <c r="F7" s="4"/>
      <c r="G7" s="2"/>
      <c r="H7" s="2"/>
      <c r="I7" s="2"/>
    </row>
    <row r="8" spans="1:9" ht="38.25">
      <c r="A8" s="6">
        <f aca="true" t="shared" si="0" ref="A8:A32">A7+1</f>
        <v>1</v>
      </c>
      <c r="B8" s="14"/>
      <c r="C8" s="14"/>
      <c r="D8" s="14">
        <v>42048</v>
      </c>
      <c r="E8" s="7" t="s">
        <v>99</v>
      </c>
      <c r="F8" s="10" t="s">
        <v>105</v>
      </c>
      <c r="G8" s="8">
        <v>16.5</v>
      </c>
      <c r="H8" s="9">
        <v>1</v>
      </c>
      <c r="I8" s="13">
        <f aca="true" t="shared" si="1" ref="I8:I32">G8*H8</f>
        <v>16.5</v>
      </c>
    </row>
    <row r="9" spans="1:9" ht="38.25">
      <c r="A9" s="6">
        <f t="shared" si="0"/>
        <v>2</v>
      </c>
      <c r="B9" s="14"/>
      <c r="C9" s="14"/>
      <c r="D9" s="14">
        <v>42048</v>
      </c>
      <c r="E9" s="7" t="s">
        <v>100</v>
      </c>
      <c r="F9" s="10" t="s">
        <v>105</v>
      </c>
      <c r="G9" s="8">
        <v>16.5</v>
      </c>
      <c r="H9" s="9">
        <v>1</v>
      </c>
      <c r="I9" s="13">
        <f t="shared" si="1"/>
        <v>16.5</v>
      </c>
    </row>
    <row r="10" spans="1:9" ht="38.25">
      <c r="A10" s="6">
        <f t="shared" si="0"/>
        <v>3</v>
      </c>
      <c r="B10" s="14"/>
      <c r="C10" s="14"/>
      <c r="D10" s="14">
        <v>42048</v>
      </c>
      <c r="E10" s="7" t="s">
        <v>100</v>
      </c>
      <c r="F10" s="10" t="s">
        <v>105</v>
      </c>
      <c r="G10" s="8">
        <v>16.5</v>
      </c>
      <c r="H10" s="9">
        <v>1</v>
      </c>
      <c r="I10" s="13">
        <f t="shared" si="1"/>
        <v>16.5</v>
      </c>
    </row>
    <row r="11" spans="1:9" ht="25.5">
      <c r="A11" s="6">
        <f t="shared" si="0"/>
        <v>4</v>
      </c>
      <c r="B11" s="14"/>
      <c r="C11" s="14"/>
      <c r="D11" s="14">
        <v>42054</v>
      </c>
      <c r="E11" s="3" t="s">
        <v>101</v>
      </c>
      <c r="F11" s="21" t="s">
        <v>98</v>
      </c>
      <c r="G11" s="8">
        <v>16.5</v>
      </c>
      <c r="H11" s="9">
        <v>1</v>
      </c>
      <c r="I11" s="13">
        <f t="shared" si="1"/>
        <v>16.5</v>
      </c>
    </row>
    <row r="12" spans="1:9" ht="25.5" customHeight="1">
      <c r="A12" s="6">
        <f t="shared" si="0"/>
        <v>5</v>
      </c>
      <c r="B12" s="14"/>
      <c r="C12" s="14"/>
      <c r="D12" s="14">
        <v>42054</v>
      </c>
      <c r="E12" s="7" t="s">
        <v>102</v>
      </c>
      <c r="F12" s="3" t="s">
        <v>103</v>
      </c>
      <c r="G12" s="8">
        <v>16.5</v>
      </c>
      <c r="H12" s="9">
        <v>1</v>
      </c>
      <c r="I12" s="13">
        <f t="shared" si="1"/>
        <v>16.5</v>
      </c>
    </row>
    <row r="13" spans="1:9" ht="25.5">
      <c r="A13" s="6">
        <f t="shared" si="0"/>
        <v>6</v>
      </c>
      <c r="B13" s="14"/>
      <c r="C13" s="14"/>
      <c r="D13" s="14">
        <v>42054</v>
      </c>
      <c r="E13" s="3" t="s">
        <v>104</v>
      </c>
      <c r="F13" s="3" t="s">
        <v>108</v>
      </c>
      <c r="G13" s="8">
        <v>16.5</v>
      </c>
      <c r="H13" s="9">
        <v>1</v>
      </c>
      <c r="I13" s="13">
        <f t="shared" si="1"/>
        <v>16.5</v>
      </c>
    </row>
    <row r="14" spans="1:9" ht="25.5">
      <c r="A14" s="6">
        <f t="shared" si="0"/>
        <v>7</v>
      </c>
      <c r="B14" s="14"/>
      <c r="C14" s="14"/>
      <c r="D14" s="14">
        <v>42054</v>
      </c>
      <c r="E14" s="7" t="s">
        <v>106</v>
      </c>
      <c r="F14" s="11" t="s">
        <v>107</v>
      </c>
      <c r="G14" s="8">
        <v>16.5</v>
      </c>
      <c r="H14" s="9">
        <v>1</v>
      </c>
      <c r="I14" s="13">
        <f t="shared" si="1"/>
        <v>16.5</v>
      </c>
    </row>
    <row r="15" spans="1:9" ht="25.5">
      <c r="A15" s="6">
        <f t="shared" si="0"/>
        <v>8</v>
      </c>
      <c r="B15" s="14"/>
      <c r="C15" s="14"/>
      <c r="D15" s="14">
        <v>42054</v>
      </c>
      <c r="E15" s="7" t="s">
        <v>109</v>
      </c>
      <c r="F15" s="7" t="s">
        <v>111</v>
      </c>
      <c r="G15" s="8">
        <v>16.5</v>
      </c>
      <c r="H15" s="9">
        <v>1</v>
      </c>
      <c r="I15" s="13">
        <f t="shared" si="1"/>
        <v>16.5</v>
      </c>
    </row>
    <row r="16" spans="1:9" ht="25.5">
      <c r="A16" s="6">
        <f t="shared" si="0"/>
        <v>9</v>
      </c>
      <c r="B16" s="14"/>
      <c r="C16" s="14"/>
      <c r="D16" s="14">
        <v>42054</v>
      </c>
      <c r="E16" s="3" t="s">
        <v>112</v>
      </c>
      <c r="F16" s="3" t="s">
        <v>110</v>
      </c>
      <c r="G16" s="8">
        <v>16.5</v>
      </c>
      <c r="H16" s="9">
        <v>1</v>
      </c>
      <c r="I16" s="13">
        <f t="shared" si="1"/>
        <v>16.5</v>
      </c>
    </row>
    <row r="17" spans="1:9" ht="25.5">
      <c r="A17" s="6">
        <f t="shared" si="0"/>
        <v>10</v>
      </c>
      <c r="B17" s="14"/>
      <c r="C17" s="14"/>
      <c r="D17" s="14">
        <v>42054</v>
      </c>
      <c r="E17" s="7" t="s">
        <v>113</v>
      </c>
      <c r="F17" s="10" t="s">
        <v>114</v>
      </c>
      <c r="G17" s="8">
        <v>16.5</v>
      </c>
      <c r="H17" s="9">
        <v>1</v>
      </c>
      <c r="I17" s="13">
        <f t="shared" si="1"/>
        <v>16.5</v>
      </c>
    </row>
    <row r="18" spans="1:9" ht="25.5">
      <c r="A18" s="6">
        <f t="shared" si="0"/>
        <v>11</v>
      </c>
      <c r="B18" s="14"/>
      <c r="C18" s="14"/>
      <c r="D18" s="14">
        <v>42055</v>
      </c>
      <c r="E18" s="3" t="s">
        <v>115</v>
      </c>
      <c r="F18" s="3" t="s">
        <v>116</v>
      </c>
      <c r="G18" s="8">
        <v>16.5</v>
      </c>
      <c r="H18" s="9">
        <v>1</v>
      </c>
      <c r="I18" s="13">
        <f t="shared" si="1"/>
        <v>16.5</v>
      </c>
    </row>
    <row r="19" spans="1:9" ht="26.25" customHeight="1">
      <c r="A19" s="6">
        <f t="shared" si="0"/>
        <v>12</v>
      </c>
      <c r="B19" s="14"/>
      <c r="C19" s="14"/>
      <c r="D19" s="14">
        <v>42055</v>
      </c>
      <c r="E19" s="3" t="s">
        <v>117</v>
      </c>
      <c r="F19" s="3" t="s">
        <v>118</v>
      </c>
      <c r="G19" s="8">
        <v>16.5</v>
      </c>
      <c r="H19" s="9">
        <v>1</v>
      </c>
      <c r="I19" s="13">
        <f t="shared" si="1"/>
        <v>16.5</v>
      </c>
    </row>
    <row r="20" spans="1:9" ht="25.5">
      <c r="A20" s="6">
        <f t="shared" si="0"/>
        <v>13</v>
      </c>
      <c r="B20" s="14"/>
      <c r="C20" s="14"/>
      <c r="D20" s="14">
        <v>42055</v>
      </c>
      <c r="E20" s="7" t="s">
        <v>132</v>
      </c>
      <c r="F20" s="7" t="s">
        <v>119</v>
      </c>
      <c r="G20" s="8">
        <v>16.5</v>
      </c>
      <c r="H20" s="9">
        <v>1</v>
      </c>
      <c r="I20" s="13">
        <f t="shared" si="1"/>
        <v>16.5</v>
      </c>
    </row>
    <row r="21" spans="1:9" ht="25.5">
      <c r="A21" s="6">
        <f t="shared" si="0"/>
        <v>14</v>
      </c>
      <c r="B21" s="14"/>
      <c r="C21" s="14"/>
      <c r="D21" s="14">
        <v>42055</v>
      </c>
      <c r="E21" s="7" t="s">
        <v>120</v>
      </c>
      <c r="F21" s="10" t="s">
        <v>133</v>
      </c>
      <c r="G21" s="8">
        <v>16.5</v>
      </c>
      <c r="H21" s="9">
        <v>1</v>
      </c>
      <c r="I21" s="13">
        <f t="shared" si="1"/>
        <v>16.5</v>
      </c>
    </row>
    <row r="22" spans="1:9" ht="25.5">
      <c r="A22" s="6">
        <f t="shared" si="0"/>
        <v>15</v>
      </c>
      <c r="B22" s="14"/>
      <c r="C22" s="14"/>
      <c r="D22" s="14">
        <v>42055</v>
      </c>
      <c r="E22" s="7" t="s">
        <v>121</v>
      </c>
      <c r="F22" s="10" t="s">
        <v>122</v>
      </c>
      <c r="G22" s="8">
        <v>16.5</v>
      </c>
      <c r="H22" s="9">
        <v>1</v>
      </c>
      <c r="I22" s="13">
        <f t="shared" si="1"/>
        <v>16.5</v>
      </c>
    </row>
    <row r="23" spans="1:9" ht="41.25" customHeight="1">
      <c r="A23" s="6">
        <f t="shared" si="0"/>
        <v>16</v>
      </c>
      <c r="B23" s="14"/>
      <c r="C23" s="14"/>
      <c r="D23" s="14">
        <v>42055</v>
      </c>
      <c r="E23" s="7" t="s">
        <v>123</v>
      </c>
      <c r="F23" s="10" t="s">
        <v>134</v>
      </c>
      <c r="G23" s="8">
        <v>16.5</v>
      </c>
      <c r="H23" s="9">
        <v>1</v>
      </c>
      <c r="I23" s="13">
        <f t="shared" si="1"/>
        <v>16.5</v>
      </c>
    </row>
    <row r="24" spans="1:9" ht="25.5">
      <c r="A24" s="6">
        <f t="shared" si="0"/>
        <v>17</v>
      </c>
      <c r="B24" s="14"/>
      <c r="C24" s="14"/>
      <c r="D24" s="14">
        <v>42059</v>
      </c>
      <c r="E24" s="7" t="s">
        <v>124</v>
      </c>
      <c r="F24" s="10" t="s">
        <v>125</v>
      </c>
      <c r="G24" s="8">
        <v>16.5</v>
      </c>
      <c r="H24" s="9">
        <v>1</v>
      </c>
      <c r="I24" s="13">
        <f t="shared" si="1"/>
        <v>16.5</v>
      </c>
    </row>
    <row r="25" spans="1:9" ht="25.5">
      <c r="A25" s="6">
        <f t="shared" si="0"/>
        <v>18</v>
      </c>
      <c r="B25" s="14"/>
      <c r="C25" s="14"/>
      <c r="D25" s="14">
        <v>42059</v>
      </c>
      <c r="E25" s="7" t="s">
        <v>126</v>
      </c>
      <c r="F25" s="10" t="s">
        <v>127</v>
      </c>
      <c r="G25" s="8">
        <v>16.5</v>
      </c>
      <c r="H25" s="9">
        <v>1</v>
      </c>
      <c r="I25" s="13">
        <f t="shared" si="1"/>
        <v>16.5</v>
      </c>
    </row>
    <row r="26" spans="1:9" ht="12.75">
      <c r="A26" s="6">
        <f t="shared" si="0"/>
        <v>19</v>
      </c>
      <c r="B26" s="14"/>
      <c r="C26" s="14"/>
      <c r="D26" s="14">
        <v>42059</v>
      </c>
      <c r="E26" s="7" t="s">
        <v>128</v>
      </c>
      <c r="F26" s="10" t="s">
        <v>129</v>
      </c>
      <c r="G26" s="8">
        <v>16.5</v>
      </c>
      <c r="H26" s="9">
        <v>1</v>
      </c>
      <c r="I26" s="13">
        <f t="shared" si="1"/>
        <v>16.5</v>
      </c>
    </row>
    <row r="27" spans="1:9" ht="24.75" customHeight="1">
      <c r="A27" s="6">
        <f t="shared" si="0"/>
        <v>20</v>
      </c>
      <c r="B27" s="14"/>
      <c r="C27" s="14"/>
      <c r="D27" s="14">
        <v>42059</v>
      </c>
      <c r="E27" s="3" t="s">
        <v>130</v>
      </c>
      <c r="F27" s="21" t="s">
        <v>131</v>
      </c>
      <c r="G27" s="8">
        <v>16.5</v>
      </c>
      <c r="H27" s="9">
        <v>1</v>
      </c>
      <c r="I27" s="13">
        <f t="shared" si="1"/>
        <v>16.5</v>
      </c>
    </row>
    <row r="28" spans="1:9" ht="25.5">
      <c r="A28" s="6">
        <f t="shared" si="0"/>
        <v>21</v>
      </c>
      <c r="B28" s="14"/>
      <c r="C28" s="14"/>
      <c r="D28" s="14">
        <v>42059</v>
      </c>
      <c r="E28" s="7" t="s">
        <v>106</v>
      </c>
      <c r="F28" s="3" t="s">
        <v>107</v>
      </c>
      <c r="G28" s="8">
        <v>16.5</v>
      </c>
      <c r="H28" s="9">
        <v>1</v>
      </c>
      <c r="I28" s="13">
        <f t="shared" si="1"/>
        <v>16.5</v>
      </c>
    </row>
    <row r="29" spans="1:9" ht="12.75">
      <c r="A29" s="6">
        <f t="shared" si="0"/>
        <v>22</v>
      </c>
      <c r="B29" s="14"/>
      <c r="C29" s="14"/>
      <c r="D29" s="14">
        <v>42059</v>
      </c>
      <c r="E29" s="3" t="s">
        <v>135</v>
      </c>
      <c r="F29" s="6" t="s">
        <v>136</v>
      </c>
      <c r="G29" s="8">
        <v>16.5</v>
      </c>
      <c r="H29" s="9">
        <v>1</v>
      </c>
      <c r="I29" s="13">
        <f t="shared" si="1"/>
        <v>16.5</v>
      </c>
    </row>
    <row r="30" spans="1:9" ht="25.5">
      <c r="A30" s="6">
        <f t="shared" si="0"/>
        <v>23</v>
      </c>
      <c r="B30" s="14"/>
      <c r="C30" s="14"/>
      <c r="D30" s="14">
        <v>42061</v>
      </c>
      <c r="E30" s="3" t="s">
        <v>104</v>
      </c>
      <c r="F30" s="21" t="s">
        <v>142</v>
      </c>
      <c r="G30" s="8">
        <v>16.5</v>
      </c>
      <c r="H30" s="9">
        <v>1</v>
      </c>
      <c r="I30" s="13">
        <f t="shared" si="1"/>
        <v>16.5</v>
      </c>
    </row>
    <row r="31" spans="1:9" ht="25.5" customHeight="1">
      <c r="A31" s="6">
        <f t="shared" si="0"/>
        <v>24</v>
      </c>
      <c r="B31" s="14"/>
      <c r="C31" s="14"/>
      <c r="D31" s="14">
        <v>42061</v>
      </c>
      <c r="E31" s="3" t="s">
        <v>138</v>
      </c>
      <c r="F31" s="3" t="s">
        <v>139</v>
      </c>
      <c r="G31" s="8">
        <v>16.5</v>
      </c>
      <c r="H31" s="9">
        <v>1</v>
      </c>
      <c r="I31" s="13">
        <f t="shared" si="1"/>
        <v>16.5</v>
      </c>
    </row>
    <row r="32" spans="1:9" ht="25.5">
      <c r="A32" s="6">
        <f t="shared" si="0"/>
        <v>25</v>
      </c>
      <c r="B32" s="14"/>
      <c r="C32" s="14"/>
      <c r="D32" s="14">
        <v>42075</v>
      </c>
      <c r="E32" s="7" t="s">
        <v>140</v>
      </c>
      <c r="F32" s="11" t="s">
        <v>141</v>
      </c>
      <c r="G32" s="8">
        <v>16.5</v>
      </c>
      <c r="H32" s="9">
        <v>1</v>
      </c>
      <c r="I32" s="13">
        <f t="shared" si="1"/>
        <v>16.5</v>
      </c>
    </row>
    <row r="33" spans="8:9" ht="12.75">
      <c r="H33">
        <f>SUM(H8:H32)</f>
        <v>25</v>
      </c>
      <c r="I33" s="20">
        <f>SUM(I8:I32)</f>
        <v>412.5</v>
      </c>
    </row>
    <row r="36" ht="12.75">
      <c r="I36" s="20"/>
    </row>
    <row r="37" spans="2:8" ht="12.75">
      <c r="B37" s="52" t="s">
        <v>143</v>
      </c>
      <c r="C37" s="52"/>
      <c r="D37" s="52"/>
      <c r="E37" s="52"/>
      <c r="F37" s="52"/>
      <c r="G37" s="52"/>
      <c r="H37" s="52"/>
    </row>
    <row r="38" spans="2:6" ht="12.75">
      <c r="B38" s="19"/>
      <c r="C38" s="19"/>
      <c r="D38" s="19"/>
      <c r="F38"/>
    </row>
    <row r="39" spans="2:6" ht="12.75" customHeight="1">
      <c r="B39" s="19" t="s">
        <v>10</v>
      </c>
      <c r="C39" s="19"/>
      <c r="D39" s="19"/>
      <c r="E39" s="5" t="s">
        <v>11</v>
      </c>
      <c r="F39"/>
    </row>
  </sheetData>
  <sheetProtection/>
  <autoFilter ref="A7:I7"/>
  <mergeCells count="3">
    <mergeCell ref="A5:H5"/>
    <mergeCell ref="E2:J2"/>
    <mergeCell ref="B37:H37"/>
  </mergeCells>
  <printOptions/>
  <pageMargins left="0.57" right="0.24" top="0.67" bottom="0.5" header="0.38" footer="0.37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6">
      <selection activeCell="E45" sqref="E45"/>
    </sheetView>
  </sheetViews>
  <sheetFormatPr defaultColWidth="9.140625" defaultRowHeight="12.75"/>
  <cols>
    <col min="1" max="1" width="4.421875" style="0" customWidth="1"/>
    <col min="2" max="3" width="0.13671875" style="17" customWidth="1"/>
    <col min="4" max="4" width="10.57421875" style="17" customWidth="1"/>
    <col min="5" max="5" width="39.28125" style="5" customWidth="1"/>
    <col min="6" max="6" width="36.28125" style="5" customWidth="1"/>
    <col min="7" max="7" width="8.421875" style="0" customWidth="1"/>
    <col min="8" max="8" width="7.421875" style="0" customWidth="1"/>
    <col min="9" max="9" width="10.28125" style="0" customWidth="1"/>
    <col min="10" max="10" width="7.28125" style="0" customWidth="1"/>
  </cols>
  <sheetData>
    <row r="2" spans="5:10" ht="12.75">
      <c r="E2" s="50" t="s">
        <v>197</v>
      </c>
      <c r="F2" s="51"/>
      <c r="G2" s="51"/>
      <c r="H2" s="51"/>
      <c r="I2" s="51"/>
      <c r="J2" s="51"/>
    </row>
    <row r="3" spans="5:10" ht="12.75">
      <c r="E3" s="15"/>
      <c r="F3" s="15"/>
      <c r="G3" s="15"/>
      <c r="H3" s="15"/>
      <c r="I3" s="16"/>
      <c r="J3" s="16"/>
    </row>
    <row r="4" spans="5:10" ht="12.75">
      <c r="E4" s="15"/>
      <c r="F4" s="15"/>
      <c r="G4" s="15"/>
      <c r="H4" s="15"/>
      <c r="I4" s="16"/>
      <c r="J4" s="16"/>
    </row>
    <row r="5" spans="1:10" ht="12.75">
      <c r="A5" s="49"/>
      <c r="B5" s="49"/>
      <c r="C5" s="49"/>
      <c r="D5" s="49"/>
      <c r="E5" s="49"/>
      <c r="F5" s="49"/>
      <c r="G5" s="49"/>
      <c r="H5" s="49"/>
      <c r="I5" s="1"/>
      <c r="J5" s="1"/>
    </row>
    <row r="6" spans="1:9" ht="12.75">
      <c r="A6" s="2" t="s">
        <v>2</v>
      </c>
      <c r="B6" s="18" t="s">
        <v>3</v>
      </c>
      <c r="C6" s="18"/>
      <c r="D6" s="18"/>
      <c r="E6" s="4" t="s">
        <v>5</v>
      </c>
      <c r="F6" s="4" t="s">
        <v>4</v>
      </c>
      <c r="G6" s="2" t="s">
        <v>6</v>
      </c>
      <c r="H6" s="2" t="s">
        <v>7</v>
      </c>
      <c r="I6" s="2" t="s">
        <v>8</v>
      </c>
    </row>
    <row r="7" spans="1:9" ht="12.75">
      <c r="A7" s="2"/>
      <c r="B7" s="18"/>
      <c r="C7" s="18"/>
      <c r="D7" s="18"/>
      <c r="E7" s="4"/>
      <c r="F7" s="4"/>
      <c r="G7" s="2"/>
      <c r="H7" s="2"/>
      <c r="I7" s="2"/>
    </row>
    <row r="8" spans="1:9" ht="25.5">
      <c r="A8" s="6">
        <f aca="true" t="shared" si="0" ref="A8:A37">A7+1</f>
        <v>1</v>
      </c>
      <c r="B8" s="14"/>
      <c r="C8" s="14"/>
      <c r="D8" s="14">
        <v>42107</v>
      </c>
      <c r="E8" s="7" t="s">
        <v>145</v>
      </c>
      <c r="F8" s="10" t="s">
        <v>146</v>
      </c>
      <c r="G8" s="8">
        <v>16.5</v>
      </c>
      <c r="H8" s="9">
        <v>1</v>
      </c>
      <c r="I8" s="13">
        <f aca="true" t="shared" si="1" ref="I8:I37">G8*H8</f>
        <v>16.5</v>
      </c>
    </row>
    <row r="9" spans="1:9" ht="25.5">
      <c r="A9" s="6">
        <f t="shared" si="0"/>
        <v>2</v>
      </c>
      <c r="B9" s="14"/>
      <c r="C9" s="14"/>
      <c r="D9" s="14">
        <v>42107</v>
      </c>
      <c r="E9" s="7" t="s">
        <v>147</v>
      </c>
      <c r="F9" s="10" t="s">
        <v>148</v>
      </c>
      <c r="G9" s="8">
        <v>16.5</v>
      </c>
      <c r="H9" s="9">
        <v>1</v>
      </c>
      <c r="I9" s="13">
        <f t="shared" si="1"/>
        <v>16.5</v>
      </c>
    </row>
    <row r="10" spans="1:9" ht="12.75">
      <c r="A10" s="6">
        <f t="shared" si="0"/>
        <v>3</v>
      </c>
      <c r="B10" s="14"/>
      <c r="C10" s="14"/>
      <c r="D10" s="14">
        <v>42111</v>
      </c>
      <c r="E10" s="7" t="s">
        <v>149</v>
      </c>
      <c r="F10" s="10" t="s">
        <v>150</v>
      </c>
      <c r="G10" s="8">
        <v>16.5</v>
      </c>
      <c r="H10" s="9">
        <v>1</v>
      </c>
      <c r="I10" s="13">
        <f t="shared" si="1"/>
        <v>16.5</v>
      </c>
    </row>
    <row r="11" spans="1:9" ht="12.75">
      <c r="A11" s="6">
        <f t="shared" si="0"/>
        <v>4</v>
      </c>
      <c r="B11" s="14"/>
      <c r="C11" s="14"/>
      <c r="D11" s="14">
        <v>42123</v>
      </c>
      <c r="E11" s="3" t="s">
        <v>151</v>
      </c>
      <c r="F11" s="21" t="s">
        <v>152</v>
      </c>
      <c r="G11" s="8">
        <v>16.5</v>
      </c>
      <c r="H11" s="9">
        <v>1</v>
      </c>
      <c r="I11" s="13">
        <f t="shared" si="1"/>
        <v>16.5</v>
      </c>
    </row>
    <row r="12" spans="1:9" ht="25.5" customHeight="1">
      <c r="A12" s="6">
        <f t="shared" si="0"/>
        <v>5</v>
      </c>
      <c r="B12" s="14"/>
      <c r="C12" s="14"/>
      <c r="D12" s="14">
        <v>42123</v>
      </c>
      <c r="E12" s="7" t="s">
        <v>153</v>
      </c>
      <c r="F12" s="3" t="s">
        <v>154</v>
      </c>
      <c r="G12" s="8">
        <v>16.5</v>
      </c>
      <c r="H12" s="9">
        <v>1</v>
      </c>
      <c r="I12" s="13">
        <f t="shared" si="1"/>
        <v>16.5</v>
      </c>
    </row>
    <row r="13" spans="1:9" ht="25.5">
      <c r="A13" s="6">
        <f t="shared" si="0"/>
        <v>6</v>
      </c>
      <c r="B13" s="14"/>
      <c r="C13" s="14"/>
      <c r="D13" s="14">
        <v>42123</v>
      </c>
      <c r="E13" s="3" t="s">
        <v>155</v>
      </c>
      <c r="F13" s="3" t="s">
        <v>156</v>
      </c>
      <c r="G13" s="8">
        <v>16.5</v>
      </c>
      <c r="H13" s="9">
        <v>1</v>
      </c>
      <c r="I13" s="13">
        <f t="shared" si="1"/>
        <v>16.5</v>
      </c>
    </row>
    <row r="14" spans="1:9" ht="12.75">
      <c r="A14" s="6">
        <f t="shared" si="0"/>
        <v>7</v>
      </c>
      <c r="B14" s="14"/>
      <c r="C14" s="14"/>
      <c r="D14" s="14">
        <v>42123</v>
      </c>
      <c r="E14" s="7" t="s">
        <v>157</v>
      </c>
      <c r="F14" s="11" t="s">
        <v>158</v>
      </c>
      <c r="G14" s="8">
        <v>16.5</v>
      </c>
      <c r="H14" s="9">
        <v>1</v>
      </c>
      <c r="I14" s="13">
        <f t="shared" si="1"/>
        <v>16.5</v>
      </c>
    </row>
    <row r="15" spans="1:9" ht="25.5">
      <c r="A15" s="6">
        <f t="shared" si="0"/>
        <v>8</v>
      </c>
      <c r="B15" s="14"/>
      <c r="C15" s="14"/>
      <c r="D15" s="14">
        <v>42123</v>
      </c>
      <c r="E15" s="7" t="s">
        <v>159</v>
      </c>
      <c r="F15" s="7" t="s">
        <v>160</v>
      </c>
      <c r="G15" s="8">
        <v>16.5</v>
      </c>
      <c r="H15" s="9">
        <v>1</v>
      </c>
      <c r="I15" s="13">
        <f t="shared" si="1"/>
        <v>16.5</v>
      </c>
    </row>
    <row r="16" spans="1:9" ht="12.75">
      <c r="A16" s="6">
        <f t="shared" si="0"/>
        <v>9</v>
      </c>
      <c r="B16" s="14"/>
      <c r="C16" s="14"/>
      <c r="D16" s="14">
        <v>42123</v>
      </c>
      <c r="E16" s="3" t="s">
        <v>161</v>
      </c>
      <c r="F16" s="3" t="s">
        <v>162</v>
      </c>
      <c r="G16" s="8">
        <v>16.5</v>
      </c>
      <c r="H16" s="9">
        <v>1</v>
      </c>
      <c r="I16" s="13">
        <f t="shared" si="1"/>
        <v>16.5</v>
      </c>
    </row>
    <row r="17" spans="1:9" ht="25.5">
      <c r="A17" s="6">
        <f t="shared" si="0"/>
        <v>10</v>
      </c>
      <c r="B17" s="14"/>
      <c r="C17" s="14"/>
      <c r="D17" s="14">
        <v>42123</v>
      </c>
      <c r="E17" s="7" t="s">
        <v>163</v>
      </c>
      <c r="F17" s="10" t="s">
        <v>164</v>
      </c>
      <c r="G17" s="8">
        <v>16.5</v>
      </c>
      <c r="H17" s="9">
        <v>1</v>
      </c>
      <c r="I17" s="13">
        <f t="shared" si="1"/>
        <v>16.5</v>
      </c>
    </row>
    <row r="18" spans="1:9" ht="25.5">
      <c r="A18" s="6">
        <f t="shared" si="0"/>
        <v>11</v>
      </c>
      <c r="B18" s="14"/>
      <c r="C18" s="14"/>
      <c r="D18" s="14">
        <v>42136</v>
      </c>
      <c r="E18" s="3" t="s">
        <v>165</v>
      </c>
      <c r="F18" s="3" t="s">
        <v>166</v>
      </c>
      <c r="G18" s="8">
        <v>16.5</v>
      </c>
      <c r="H18" s="9">
        <v>1</v>
      </c>
      <c r="I18" s="13">
        <f t="shared" si="1"/>
        <v>16.5</v>
      </c>
    </row>
    <row r="19" spans="1:9" ht="26.25" customHeight="1">
      <c r="A19" s="6">
        <f t="shared" si="0"/>
        <v>12</v>
      </c>
      <c r="B19" s="14"/>
      <c r="C19" s="14"/>
      <c r="D19" s="14">
        <v>42136</v>
      </c>
      <c r="E19" s="3" t="s">
        <v>167</v>
      </c>
      <c r="F19" s="3" t="s">
        <v>168</v>
      </c>
      <c r="G19" s="8">
        <v>16.5</v>
      </c>
      <c r="H19" s="9">
        <v>1</v>
      </c>
      <c r="I19" s="13">
        <f t="shared" si="1"/>
        <v>16.5</v>
      </c>
    </row>
    <row r="20" spans="1:9" ht="25.5">
      <c r="A20" s="6">
        <f t="shared" si="0"/>
        <v>13</v>
      </c>
      <c r="B20" s="14"/>
      <c r="C20" s="14"/>
      <c r="D20" s="14">
        <v>42136</v>
      </c>
      <c r="E20" s="7" t="s">
        <v>169</v>
      </c>
      <c r="F20" s="7" t="s">
        <v>170</v>
      </c>
      <c r="G20" s="8">
        <v>16.5</v>
      </c>
      <c r="H20" s="9">
        <v>1</v>
      </c>
      <c r="I20" s="13">
        <f t="shared" si="1"/>
        <v>16.5</v>
      </c>
    </row>
    <row r="21" spans="1:9" ht="25.5">
      <c r="A21" s="6">
        <f t="shared" si="0"/>
        <v>14</v>
      </c>
      <c r="B21" s="14"/>
      <c r="C21" s="14"/>
      <c r="D21" s="14">
        <v>42136</v>
      </c>
      <c r="E21" s="7" t="s">
        <v>171</v>
      </c>
      <c r="F21" s="10" t="s">
        <v>172</v>
      </c>
      <c r="G21" s="8">
        <v>16.5</v>
      </c>
      <c r="H21" s="9">
        <v>1</v>
      </c>
      <c r="I21" s="13">
        <f t="shared" si="1"/>
        <v>16.5</v>
      </c>
    </row>
    <row r="22" spans="1:9" ht="25.5">
      <c r="A22" s="6">
        <f t="shared" si="0"/>
        <v>15</v>
      </c>
      <c r="B22" s="14"/>
      <c r="C22" s="14"/>
      <c r="D22" s="14">
        <v>42136</v>
      </c>
      <c r="E22" s="7" t="s">
        <v>173</v>
      </c>
      <c r="F22" s="10" t="s">
        <v>174</v>
      </c>
      <c r="G22" s="8">
        <v>16.5</v>
      </c>
      <c r="H22" s="9">
        <v>1</v>
      </c>
      <c r="I22" s="13">
        <f t="shared" si="1"/>
        <v>16.5</v>
      </c>
    </row>
    <row r="23" spans="1:9" ht="16.5" customHeight="1">
      <c r="A23" s="6">
        <f t="shared" si="0"/>
        <v>16</v>
      </c>
      <c r="B23" s="14"/>
      <c r="C23" s="14"/>
      <c r="D23" s="14">
        <v>42136</v>
      </c>
      <c r="E23" s="7" t="s">
        <v>176</v>
      </c>
      <c r="F23" s="10" t="s">
        <v>175</v>
      </c>
      <c r="G23" s="8">
        <v>16.5</v>
      </c>
      <c r="H23" s="9">
        <v>1</v>
      </c>
      <c r="I23" s="13">
        <f t="shared" si="1"/>
        <v>16.5</v>
      </c>
    </row>
    <row r="24" spans="1:9" ht="25.5">
      <c r="A24" s="6">
        <f t="shared" si="0"/>
        <v>17</v>
      </c>
      <c r="B24" s="14"/>
      <c r="C24" s="14"/>
      <c r="D24" s="14">
        <v>42136</v>
      </c>
      <c r="E24" s="7" t="s">
        <v>177</v>
      </c>
      <c r="F24" s="10" t="s">
        <v>178</v>
      </c>
      <c r="G24" s="8">
        <v>16.5</v>
      </c>
      <c r="H24" s="9">
        <v>1</v>
      </c>
      <c r="I24" s="13">
        <f t="shared" si="1"/>
        <v>16.5</v>
      </c>
    </row>
    <row r="25" spans="1:9" ht="25.5">
      <c r="A25" s="6">
        <f t="shared" si="0"/>
        <v>18</v>
      </c>
      <c r="B25" s="14"/>
      <c r="C25" s="14"/>
      <c r="D25" s="14">
        <v>42136</v>
      </c>
      <c r="E25" s="7" t="s">
        <v>177</v>
      </c>
      <c r="F25" s="10" t="s">
        <v>178</v>
      </c>
      <c r="G25" s="8">
        <v>16.5</v>
      </c>
      <c r="H25" s="9">
        <v>1</v>
      </c>
      <c r="I25" s="13">
        <f t="shared" si="1"/>
        <v>16.5</v>
      </c>
    </row>
    <row r="26" spans="1:9" ht="12.75">
      <c r="A26" s="6">
        <f t="shared" si="0"/>
        <v>19</v>
      </c>
      <c r="B26" s="14"/>
      <c r="C26" s="14"/>
      <c r="D26" s="14">
        <v>42136</v>
      </c>
      <c r="E26" s="7" t="s">
        <v>47</v>
      </c>
      <c r="F26" s="10" t="s">
        <v>179</v>
      </c>
      <c r="G26" s="8">
        <v>16.5</v>
      </c>
      <c r="H26" s="9">
        <v>1</v>
      </c>
      <c r="I26" s="13">
        <f t="shared" si="1"/>
        <v>16.5</v>
      </c>
    </row>
    <row r="27" spans="1:9" ht="24.75" customHeight="1">
      <c r="A27" s="6">
        <f t="shared" si="0"/>
        <v>20</v>
      </c>
      <c r="B27" s="14"/>
      <c r="C27" s="14"/>
      <c r="D27" s="14">
        <v>42136</v>
      </c>
      <c r="E27" s="3" t="s">
        <v>180</v>
      </c>
      <c r="F27" s="21" t="s">
        <v>181</v>
      </c>
      <c r="G27" s="8">
        <v>16.5</v>
      </c>
      <c r="H27" s="9">
        <v>1</v>
      </c>
      <c r="I27" s="13">
        <f t="shared" si="1"/>
        <v>16.5</v>
      </c>
    </row>
    <row r="28" spans="1:9" ht="25.5">
      <c r="A28" s="6">
        <f t="shared" si="0"/>
        <v>21</v>
      </c>
      <c r="B28" s="14"/>
      <c r="C28" s="14"/>
      <c r="D28" s="14">
        <v>42136</v>
      </c>
      <c r="E28" s="7" t="s">
        <v>182</v>
      </c>
      <c r="F28" s="3" t="s">
        <v>183</v>
      </c>
      <c r="G28" s="8">
        <v>16.5</v>
      </c>
      <c r="H28" s="9">
        <v>1</v>
      </c>
      <c r="I28" s="13">
        <f t="shared" si="1"/>
        <v>16.5</v>
      </c>
    </row>
    <row r="29" spans="1:9" ht="12.75">
      <c r="A29" s="6">
        <f t="shared" si="0"/>
        <v>22</v>
      </c>
      <c r="B29" s="14"/>
      <c r="C29" s="14"/>
      <c r="D29" s="14">
        <v>42136</v>
      </c>
      <c r="E29" s="3" t="s">
        <v>184</v>
      </c>
      <c r="F29" s="6" t="s">
        <v>185</v>
      </c>
      <c r="G29" s="8">
        <v>16.5</v>
      </c>
      <c r="H29" s="9">
        <v>1</v>
      </c>
      <c r="I29" s="13">
        <f t="shared" si="1"/>
        <v>16.5</v>
      </c>
    </row>
    <row r="30" spans="1:9" ht="25.5">
      <c r="A30" s="6">
        <f t="shared" si="0"/>
        <v>23</v>
      </c>
      <c r="B30" s="14"/>
      <c r="C30" s="14"/>
      <c r="D30" s="14">
        <v>42136</v>
      </c>
      <c r="E30" s="3" t="s">
        <v>186</v>
      </c>
      <c r="F30" s="21" t="s">
        <v>187</v>
      </c>
      <c r="G30" s="8">
        <v>16.5</v>
      </c>
      <c r="H30" s="9">
        <v>1</v>
      </c>
      <c r="I30" s="13">
        <f t="shared" si="1"/>
        <v>16.5</v>
      </c>
    </row>
    <row r="31" spans="1:9" ht="25.5" customHeight="1">
      <c r="A31" s="6">
        <f t="shared" si="0"/>
        <v>24</v>
      </c>
      <c r="B31" s="14"/>
      <c r="C31" s="14"/>
      <c r="D31" s="14">
        <v>42136</v>
      </c>
      <c r="E31" s="3" t="s">
        <v>188</v>
      </c>
      <c r="F31" s="3" t="s">
        <v>189</v>
      </c>
      <c r="G31" s="8">
        <v>16.5</v>
      </c>
      <c r="H31" s="9">
        <v>1</v>
      </c>
      <c r="I31" s="13">
        <f t="shared" si="1"/>
        <v>16.5</v>
      </c>
    </row>
    <row r="32" spans="1:9" ht="25.5">
      <c r="A32" s="6">
        <f t="shared" si="0"/>
        <v>25</v>
      </c>
      <c r="B32" s="14"/>
      <c r="C32" s="14"/>
      <c r="D32" s="14">
        <v>42136</v>
      </c>
      <c r="E32" s="7" t="s">
        <v>190</v>
      </c>
      <c r="F32" s="11" t="s">
        <v>144</v>
      </c>
      <c r="G32" s="8">
        <v>16.5</v>
      </c>
      <c r="H32" s="9">
        <v>1</v>
      </c>
      <c r="I32" s="13">
        <f t="shared" si="1"/>
        <v>16.5</v>
      </c>
    </row>
    <row r="33" spans="1:9" ht="29.25" customHeight="1">
      <c r="A33" s="6">
        <f t="shared" si="0"/>
        <v>26</v>
      </c>
      <c r="B33" s="14"/>
      <c r="C33" s="14"/>
      <c r="D33" s="14">
        <v>42136</v>
      </c>
      <c r="E33" s="22" t="s">
        <v>191</v>
      </c>
      <c r="F33" s="3" t="s">
        <v>192</v>
      </c>
      <c r="G33" s="8">
        <v>16.5</v>
      </c>
      <c r="H33" s="9">
        <v>1</v>
      </c>
      <c r="I33" s="13">
        <f t="shared" si="1"/>
        <v>16.5</v>
      </c>
    </row>
    <row r="34" spans="1:9" ht="25.5">
      <c r="A34" s="6">
        <f t="shared" si="0"/>
        <v>27</v>
      </c>
      <c r="B34" s="14"/>
      <c r="C34" s="14"/>
      <c r="D34" s="14">
        <v>42136</v>
      </c>
      <c r="E34" s="22" t="s">
        <v>191</v>
      </c>
      <c r="F34" s="3" t="s">
        <v>192</v>
      </c>
      <c r="G34" s="8">
        <v>16.5</v>
      </c>
      <c r="H34" s="9">
        <v>1</v>
      </c>
      <c r="I34" s="13">
        <f t="shared" si="1"/>
        <v>16.5</v>
      </c>
    </row>
    <row r="35" spans="1:9" ht="12.75">
      <c r="A35" s="6">
        <f t="shared" si="0"/>
        <v>28</v>
      </c>
      <c r="B35" s="14"/>
      <c r="C35" s="14"/>
      <c r="D35" s="14">
        <v>42136</v>
      </c>
      <c r="E35" s="22" t="s">
        <v>193</v>
      </c>
      <c r="F35" s="3" t="s">
        <v>84</v>
      </c>
      <c r="G35" s="8">
        <v>16.5</v>
      </c>
      <c r="H35" s="9">
        <v>1</v>
      </c>
      <c r="I35" s="13">
        <f t="shared" si="1"/>
        <v>16.5</v>
      </c>
    </row>
    <row r="36" spans="1:9" ht="25.5">
      <c r="A36" s="6">
        <f t="shared" si="0"/>
        <v>29</v>
      </c>
      <c r="B36" s="14"/>
      <c r="C36" s="14"/>
      <c r="D36" s="14">
        <v>42136</v>
      </c>
      <c r="E36" s="7" t="s">
        <v>190</v>
      </c>
      <c r="F36" s="11" t="s">
        <v>144</v>
      </c>
      <c r="G36" s="8">
        <v>16.5</v>
      </c>
      <c r="H36" s="9">
        <v>1</v>
      </c>
      <c r="I36" s="13">
        <f t="shared" si="1"/>
        <v>16.5</v>
      </c>
    </row>
    <row r="37" spans="1:9" ht="12.75">
      <c r="A37" s="6">
        <f t="shared" si="0"/>
        <v>30</v>
      </c>
      <c r="B37" s="14"/>
      <c r="C37" s="14"/>
      <c r="D37" s="14">
        <v>42136</v>
      </c>
      <c r="E37" s="22" t="s">
        <v>194</v>
      </c>
      <c r="F37" s="3" t="s">
        <v>195</v>
      </c>
      <c r="G37" s="8">
        <v>16.5</v>
      </c>
      <c r="H37" s="9">
        <v>1</v>
      </c>
      <c r="I37" s="13">
        <f t="shared" si="1"/>
        <v>16.5</v>
      </c>
    </row>
    <row r="38" spans="8:9" ht="12.75">
      <c r="H38">
        <f>SUM(H8:H37)</f>
        <v>30</v>
      </c>
      <c r="I38" s="20">
        <f>SUM(I8:I37)</f>
        <v>495</v>
      </c>
    </row>
    <row r="41" ht="12.75">
      <c r="I41" s="20"/>
    </row>
    <row r="42" spans="2:8" ht="12.75">
      <c r="B42" s="52" t="s">
        <v>196</v>
      </c>
      <c r="C42" s="52"/>
      <c r="D42" s="52"/>
      <c r="E42" s="52"/>
      <c r="F42" s="52"/>
      <c r="G42" s="52"/>
      <c r="H42" s="52"/>
    </row>
    <row r="43" spans="2:6" ht="12.75">
      <c r="B43" s="19"/>
      <c r="C43" s="19"/>
      <c r="D43" s="19"/>
      <c r="F43"/>
    </row>
    <row r="44" spans="2:6" ht="12.75" customHeight="1">
      <c r="B44" s="19" t="s">
        <v>10</v>
      </c>
      <c r="C44" s="19"/>
      <c r="D44" s="19"/>
      <c r="E44" s="5" t="s">
        <v>11</v>
      </c>
      <c r="F44"/>
    </row>
  </sheetData>
  <sheetProtection/>
  <autoFilter ref="A7:I7"/>
  <mergeCells count="3">
    <mergeCell ref="A5:H5"/>
    <mergeCell ref="E2:J2"/>
    <mergeCell ref="B42:H42"/>
  </mergeCells>
  <printOptions/>
  <pageMargins left="0.57" right="0.24" top="0.67" bottom="0.5" header="0.38" footer="0.37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.421875" style="0" customWidth="1"/>
    <col min="2" max="3" width="0.13671875" style="17" customWidth="1"/>
    <col min="4" max="4" width="10.57421875" style="17" customWidth="1"/>
    <col min="5" max="5" width="39.28125" style="5" customWidth="1"/>
    <col min="6" max="6" width="36.28125" style="5" customWidth="1"/>
    <col min="7" max="7" width="8.421875" style="0" customWidth="1"/>
    <col min="8" max="8" width="7.421875" style="0" customWidth="1"/>
    <col min="9" max="9" width="10.28125" style="0" customWidth="1"/>
    <col min="10" max="10" width="7.28125" style="0" customWidth="1"/>
  </cols>
  <sheetData>
    <row r="2" spans="5:10" ht="12.75">
      <c r="E2" s="50" t="s">
        <v>198</v>
      </c>
      <c r="F2" s="51"/>
      <c r="G2" s="51"/>
      <c r="H2" s="51"/>
      <c r="I2" s="51"/>
      <c r="J2" s="51"/>
    </row>
    <row r="3" spans="5:10" ht="12.75">
      <c r="E3" s="15"/>
      <c r="F3" s="15"/>
      <c r="G3" s="15"/>
      <c r="H3" s="15"/>
      <c r="I3" s="16"/>
      <c r="J3" s="16"/>
    </row>
    <row r="4" spans="5:10" ht="12.75">
      <c r="E4" s="15"/>
      <c r="F4" s="15"/>
      <c r="G4" s="15"/>
      <c r="H4" s="15"/>
      <c r="I4" s="16"/>
      <c r="J4" s="16"/>
    </row>
    <row r="5" spans="1:10" ht="12.75">
      <c r="A5" s="49"/>
      <c r="B5" s="49"/>
      <c r="C5" s="49"/>
      <c r="D5" s="49"/>
      <c r="E5" s="49"/>
      <c r="F5" s="49"/>
      <c r="G5" s="49"/>
      <c r="H5" s="49"/>
      <c r="I5" s="1"/>
      <c r="J5" s="1"/>
    </row>
    <row r="6" spans="1:9" ht="12.75">
      <c r="A6" s="2" t="s">
        <v>2</v>
      </c>
      <c r="B6" s="18" t="s">
        <v>3</v>
      </c>
      <c r="C6" s="18"/>
      <c r="D6" s="18"/>
      <c r="E6" s="4" t="s">
        <v>5</v>
      </c>
      <c r="F6" s="4" t="s">
        <v>4</v>
      </c>
      <c r="G6" s="2" t="s">
        <v>6</v>
      </c>
      <c r="H6" s="2" t="s">
        <v>7</v>
      </c>
      <c r="I6" s="2" t="s">
        <v>8</v>
      </c>
    </row>
    <row r="7" spans="1:9" ht="12.75">
      <c r="A7" s="2"/>
      <c r="B7" s="18"/>
      <c r="C7" s="18"/>
      <c r="D7" s="18"/>
      <c r="E7" s="4"/>
      <c r="F7" s="4"/>
      <c r="G7" s="2"/>
      <c r="H7" s="2"/>
      <c r="I7" s="2"/>
    </row>
    <row r="8" spans="1:9" ht="25.5">
      <c r="A8" s="6">
        <f aca="true" t="shared" si="0" ref="A8:A27">A7+1</f>
        <v>1</v>
      </c>
      <c r="B8" s="14"/>
      <c r="C8" s="14"/>
      <c r="D8" s="14">
        <v>42195</v>
      </c>
      <c r="E8" s="7" t="s">
        <v>200</v>
      </c>
      <c r="F8" s="10" t="s">
        <v>201</v>
      </c>
      <c r="G8" s="8">
        <v>20.67</v>
      </c>
      <c r="H8" s="9">
        <v>1</v>
      </c>
      <c r="I8" s="13">
        <f aca="true" t="shared" si="1" ref="I8:I27">G8*H8</f>
        <v>20.67</v>
      </c>
    </row>
    <row r="9" spans="1:9" ht="38.25">
      <c r="A9" s="6">
        <f t="shared" si="0"/>
        <v>2</v>
      </c>
      <c r="B9" s="14"/>
      <c r="C9" s="14"/>
      <c r="D9" s="14">
        <v>42195</v>
      </c>
      <c r="E9" s="7" t="s">
        <v>202</v>
      </c>
      <c r="F9" s="10" t="s">
        <v>205</v>
      </c>
      <c r="G9" s="8">
        <v>20.67</v>
      </c>
      <c r="H9" s="9">
        <v>1</v>
      </c>
      <c r="I9" s="13">
        <f t="shared" si="1"/>
        <v>20.67</v>
      </c>
    </row>
    <row r="10" spans="1:9" ht="51">
      <c r="A10" s="6">
        <f t="shared" si="0"/>
        <v>3</v>
      </c>
      <c r="B10" s="14"/>
      <c r="C10" s="14"/>
      <c r="D10" s="14">
        <v>42195</v>
      </c>
      <c r="E10" s="7" t="s">
        <v>203</v>
      </c>
      <c r="F10" s="10" t="s">
        <v>204</v>
      </c>
      <c r="G10" s="8">
        <v>20.67</v>
      </c>
      <c r="H10" s="9">
        <v>1</v>
      </c>
      <c r="I10" s="13">
        <f t="shared" si="1"/>
        <v>20.67</v>
      </c>
    </row>
    <row r="11" spans="1:9" ht="25.5">
      <c r="A11" s="6">
        <f t="shared" si="0"/>
        <v>4</v>
      </c>
      <c r="B11" s="14"/>
      <c r="C11" s="14"/>
      <c r="D11" s="14">
        <v>42200</v>
      </c>
      <c r="E11" s="3" t="s">
        <v>206</v>
      </c>
      <c r="F11" s="21" t="s">
        <v>207</v>
      </c>
      <c r="G11" s="8">
        <v>20.67</v>
      </c>
      <c r="H11" s="9">
        <v>1</v>
      </c>
      <c r="I11" s="13">
        <f t="shared" si="1"/>
        <v>20.67</v>
      </c>
    </row>
    <row r="12" spans="1:9" ht="25.5" customHeight="1">
      <c r="A12" s="6">
        <f t="shared" si="0"/>
        <v>5</v>
      </c>
      <c r="B12" s="14"/>
      <c r="C12" s="14"/>
      <c r="D12" s="14">
        <v>42202</v>
      </c>
      <c r="E12" s="7" t="s">
        <v>47</v>
      </c>
      <c r="F12" s="3" t="s">
        <v>208</v>
      </c>
      <c r="G12" s="8">
        <v>20.67</v>
      </c>
      <c r="H12" s="9">
        <v>1</v>
      </c>
      <c r="I12" s="13">
        <f t="shared" si="1"/>
        <v>20.67</v>
      </c>
    </row>
    <row r="13" spans="1:9" ht="25.5">
      <c r="A13" s="6">
        <f t="shared" si="0"/>
        <v>6</v>
      </c>
      <c r="B13" s="14"/>
      <c r="C13" s="14"/>
      <c r="D13" s="14">
        <v>42206</v>
      </c>
      <c r="E13" s="3" t="s">
        <v>209</v>
      </c>
      <c r="F13" s="3" t="s">
        <v>210</v>
      </c>
      <c r="G13" s="8">
        <v>20.67</v>
      </c>
      <c r="H13" s="9">
        <v>1</v>
      </c>
      <c r="I13" s="13">
        <f t="shared" si="1"/>
        <v>20.67</v>
      </c>
    </row>
    <row r="14" spans="1:9" ht="25.5">
      <c r="A14" s="6">
        <f t="shared" si="0"/>
        <v>7</v>
      </c>
      <c r="B14" s="14"/>
      <c r="C14" s="14"/>
      <c r="D14" s="14">
        <v>42208</v>
      </c>
      <c r="E14" s="7" t="s">
        <v>211</v>
      </c>
      <c r="F14" s="11" t="s">
        <v>212</v>
      </c>
      <c r="G14" s="8">
        <v>20.67</v>
      </c>
      <c r="H14" s="9">
        <v>1</v>
      </c>
      <c r="I14" s="13">
        <f t="shared" si="1"/>
        <v>20.67</v>
      </c>
    </row>
    <row r="15" spans="1:9" ht="25.5">
      <c r="A15" s="6">
        <f t="shared" si="0"/>
        <v>8</v>
      </c>
      <c r="B15" s="14"/>
      <c r="C15" s="14"/>
      <c r="D15" s="14">
        <v>42208</v>
      </c>
      <c r="E15" s="7" t="s">
        <v>214</v>
      </c>
      <c r="F15" s="11" t="s">
        <v>215</v>
      </c>
      <c r="G15" s="8">
        <v>20.67</v>
      </c>
      <c r="H15" s="9">
        <v>1</v>
      </c>
      <c r="I15" s="13">
        <f t="shared" si="1"/>
        <v>20.67</v>
      </c>
    </row>
    <row r="16" spans="1:9" ht="25.5">
      <c r="A16" s="6">
        <f t="shared" si="0"/>
        <v>9</v>
      </c>
      <c r="B16" s="14"/>
      <c r="C16" s="14"/>
      <c r="D16" s="14">
        <v>42208</v>
      </c>
      <c r="E16" s="3" t="s">
        <v>216</v>
      </c>
      <c r="F16" s="3" t="s">
        <v>217</v>
      </c>
      <c r="G16" s="8">
        <v>20.67</v>
      </c>
      <c r="H16" s="9">
        <v>1</v>
      </c>
      <c r="I16" s="13">
        <f t="shared" si="1"/>
        <v>20.67</v>
      </c>
    </row>
    <row r="17" spans="1:9" ht="25.5">
      <c r="A17" s="6">
        <f t="shared" si="0"/>
        <v>10</v>
      </c>
      <c r="B17" s="14"/>
      <c r="C17" s="14"/>
      <c r="D17" s="14">
        <v>42214</v>
      </c>
      <c r="E17" s="7" t="s">
        <v>218</v>
      </c>
      <c r="F17" s="10" t="s">
        <v>219</v>
      </c>
      <c r="G17" s="8">
        <v>20.67</v>
      </c>
      <c r="H17" s="9">
        <v>1</v>
      </c>
      <c r="I17" s="13">
        <f t="shared" si="1"/>
        <v>20.67</v>
      </c>
    </row>
    <row r="18" spans="1:9" ht="25.5">
      <c r="A18" s="6">
        <f t="shared" si="0"/>
        <v>11</v>
      </c>
      <c r="B18" s="14"/>
      <c r="C18" s="14"/>
      <c r="D18" s="14">
        <v>42214</v>
      </c>
      <c r="E18" s="3" t="s">
        <v>206</v>
      </c>
      <c r="F18" s="21" t="s">
        <v>207</v>
      </c>
      <c r="G18" s="8">
        <v>20.67</v>
      </c>
      <c r="H18" s="9">
        <v>1</v>
      </c>
      <c r="I18" s="13">
        <f t="shared" si="1"/>
        <v>20.67</v>
      </c>
    </row>
    <row r="19" spans="1:9" ht="26.25" customHeight="1">
      <c r="A19" s="6">
        <f t="shared" si="0"/>
        <v>12</v>
      </c>
      <c r="B19" s="14"/>
      <c r="C19" s="14"/>
      <c r="D19" s="14">
        <v>42214</v>
      </c>
      <c r="E19" s="7" t="s">
        <v>211</v>
      </c>
      <c r="F19" s="11" t="s">
        <v>213</v>
      </c>
      <c r="G19" s="8">
        <v>20.67</v>
      </c>
      <c r="H19" s="9">
        <v>1</v>
      </c>
      <c r="I19" s="13">
        <f t="shared" si="1"/>
        <v>20.67</v>
      </c>
    </row>
    <row r="20" spans="1:9" ht="12.75">
      <c r="A20" s="6">
        <f t="shared" si="0"/>
        <v>13</v>
      </c>
      <c r="B20" s="14"/>
      <c r="C20" s="14"/>
      <c r="D20" s="14">
        <v>42214</v>
      </c>
      <c r="E20" s="7" t="s">
        <v>220</v>
      </c>
      <c r="F20" s="7" t="s">
        <v>221</v>
      </c>
      <c r="G20" s="8">
        <v>20.67</v>
      </c>
      <c r="H20" s="9">
        <v>1</v>
      </c>
      <c r="I20" s="13">
        <f t="shared" si="1"/>
        <v>20.67</v>
      </c>
    </row>
    <row r="21" spans="1:9" ht="25.5">
      <c r="A21" s="6">
        <f t="shared" si="0"/>
        <v>14</v>
      </c>
      <c r="B21" s="14"/>
      <c r="C21" s="14"/>
      <c r="D21" s="14">
        <v>42214</v>
      </c>
      <c r="E21" s="7" t="s">
        <v>222</v>
      </c>
      <c r="F21" s="10" t="s">
        <v>223</v>
      </c>
      <c r="G21" s="8">
        <v>20.67</v>
      </c>
      <c r="H21" s="9">
        <v>1</v>
      </c>
      <c r="I21" s="13">
        <f t="shared" si="1"/>
        <v>20.67</v>
      </c>
    </row>
    <row r="22" spans="1:9" ht="25.5">
      <c r="A22" s="6">
        <f t="shared" si="0"/>
        <v>15</v>
      </c>
      <c r="B22" s="14"/>
      <c r="C22" s="14"/>
      <c r="D22" s="14">
        <v>42214</v>
      </c>
      <c r="E22" s="7" t="s">
        <v>224</v>
      </c>
      <c r="F22" s="11" t="s">
        <v>213</v>
      </c>
      <c r="G22" s="8">
        <v>20.67</v>
      </c>
      <c r="H22" s="9">
        <v>1</v>
      </c>
      <c r="I22" s="13">
        <f t="shared" si="1"/>
        <v>20.67</v>
      </c>
    </row>
    <row r="23" spans="1:9" ht="16.5" customHeight="1">
      <c r="A23" s="6">
        <f t="shared" si="0"/>
        <v>16</v>
      </c>
      <c r="B23" s="14"/>
      <c r="C23" s="14"/>
      <c r="D23" s="14">
        <v>42221</v>
      </c>
      <c r="E23" s="7" t="s">
        <v>225</v>
      </c>
      <c r="F23" s="10" t="s">
        <v>226</v>
      </c>
      <c r="G23" s="8">
        <v>20.67</v>
      </c>
      <c r="H23" s="9">
        <v>1</v>
      </c>
      <c r="I23" s="13">
        <f t="shared" si="1"/>
        <v>20.67</v>
      </c>
    </row>
    <row r="24" spans="1:9" ht="12.75">
      <c r="A24" s="6">
        <f t="shared" si="0"/>
        <v>17</v>
      </c>
      <c r="B24" s="14"/>
      <c r="C24" s="14"/>
      <c r="D24" s="14">
        <v>42221</v>
      </c>
      <c r="E24" s="3" t="s">
        <v>138</v>
      </c>
      <c r="F24" s="3" t="s">
        <v>139</v>
      </c>
      <c r="G24" s="8">
        <v>20.67</v>
      </c>
      <c r="H24" s="9">
        <v>1</v>
      </c>
      <c r="I24" s="13">
        <f t="shared" si="1"/>
        <v>20.67</v>
      </c>
    </row>
    <row r="25" spans="1:9" ht="25.5">
      <c r="A25" s="6">
        <f t="shared" si="0"/>
        <v>18</v>
      </c>
      <c r="B25" s="14"/>
      <c r="C25" s="14"/>
      <c r="D25" s="14">
        <v>42221</v>
      </c>
      <c r="E25" s="7" t="s">
        <v>140</v>
      </c>
      <c r="F25" s="11" t="s">
        <v>141</v>
      </c>
      <c r="G25" s="8">
        <v>20.67</v>
      </c>
      <c r="H25" s="9">
        <v>1</v>
      </c>
      <c r="I25" s="13">
        <f t="shared" si="1"/>
        <v>20.67</v>
      </c>
    </row>
    <row r="26" spans="1:9" ht="25.5">
      <c r="A26" s="6">
        <f>A25+1</f>
        <v>19</v>
      </c>
      <c r="B26" s="14"/>
      <c r="C26" s="14"/>
      <c r="D26" s="14">
        <v>42223</v>
      </c>
      <c r="E26" s="7" t="s">
        <v>224</v>
      </c>
      <c r="F26" s="11" t="s">
        <v>213</v>
      </c>
      <c r="G26" s="8">
        <v>20.67</v>
      </c>
      <c r="H26" s="9">
        <v>1</v>
      </c>
      <c r="I26" s="13">
        <f t="shared" si="1"/>
        <v>20.67</v>
      </c>
    </row>
    <row r="27" spans="1:9" ht="24.75" customHeight="1">
      <c r="A27" s="6">
        <f t="shared" si="0"/>
        <v>20</v>
      </c>
      <c r="B27" s="14"/>
      <c r="C27" s="14"/>
      <c r="D27" s="14">
        <v>42223</v>
      </c>
      <c r="E27" s="7" t="s">
        <v>224</v>
      </c>
      <c r="F27" s="11" t="s">
        <v>213</v>
      </c>
      <c r="G27" s="8">
        <v>20.67</v>
      </c>
      <c r="H27" s="9">
        <v>1</v>
      </c>
      <c r="I27" s="13">
        <f t="shared" si="1"/>
        <v>20.67</v>
      </c>
    </row>
    <row r="28" spans="8:9" ht="12.75">
      <c r="H28">
        <f>SUM(H8:H27)</f>
        <v>20</v>
      </c>
      <c r="I28" s="20">
        <f>SUM(I8:I27)</f>
        <v>413.4000000000002</v>
      </c>
    </row>
    <row r="31" ht="12.75">
      <c r="I31" s="20"/>
    </row>
    <row r="32" spans="2:8" ht="12.75">
      <c r="B32" s="52" t="s">
        <v>199</v>
      </c>
      <c r="C32" s="52"/>
      <c r="D32" s="52"/>
      <c r="E32" s="52"/>
      <c r="F32" s="52"/>
      <c r="G32" s="52"/>
      <c r="H32" s="52"/>
    </row>
    <row r="33" spans="2:6" ht="12.75">
      <c r="B33" s="19"/>
      <c r="C33" s="19"/>
      <c r="D33" s="19"/>
      <c r="F33"/>
    </row>
    <row r="34" spans="2:6" ht="12.75" customHeight="1">
      <c r="B34" s="19" t="s">
        <v>10</v>
      </c>
      <c r="C34" s="19"/>
      <c r="D34" s="19"/>
      <c r="E34" s="5" t="s">
        <v>11</v>
      </c>
      <c r="F34"/>
    </row>
  </sheetData>
  <sheetProtection/>
  <autoFilter ref="A7:I7"/>
  <mergeCells count="3">
    <mergeCell ref="A5:H5"/>
    <mergeCell ref="E2:J2"/>
    <mergeCell ref="B32:H32"/>
  </mergeCells>
  <printOptions/>
  <pageMargins left="0.57" right="0.24" top="0.67" bottom="0.5" header="0.38" footer="0.37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C1">
      <selection activeCell="E32" sqref="E32"/>
    </sheetView>
  </sheetViews>
  <sheetFormatPr defaultColWidth="8.8515625" defaultRowHeight="12.75"/>
  <cols>
    <col min="1" max="2" width="0.13671875" style="24" hidden="1" customWidth="1"/>
    <col min="3" max="3" width="14.57421875" style="24" customWidth="1"/>
    <col min="4" max="4" width="26.8515625" style="40" customWidth="1"/>
    <col min="5" max="5" width="32.00390625" style="40" customWidth="1"/>
    <col min="6" max="6" width="8.57421875" style="40" customWidth="1"/>
    <col min="7" max="7" width="8.28125" style="40" customWidth="1"/>
    <col min="8" max="8" width="8.421875" style="40" customWidth="1"/>
    <col min="9" max="9" width="11.57421875" style="40" customWidth="1"/>
    <col min="10" max="11" width="9.8515625" style="40" customWidth="1"/>
    <col min="12" max="12" width="8.8515625" style="23" customWidth="1"/>
    <col min="13" max="13" width="9.7109375" style="23" customWidth="1"/>
    <col min="14" max="14" width="10.28125" style="23" customWidth="1"/>
    <col min="15" max="15" width="9.57421875" style="23" customWidth="1"/>
    <col min="16" max="16384" width="8.8515625" style="23" customWidth="1"/>
  </cols>
  <sheetData>
    <row r="1" spans="5:14" ht="12.75">
      <c r="E1" s="59" t="s">
        <v>232</v>
      </c>
      <c r="F1" s="59"/>
      <c r="G1" s="59"/>
      <c r="H1" s="59"/>
      <c r="I1" s="59"/>
      <c r="J1" s="59"/>
      <c r="K1" s="59"/>
      <c r="L1" s="60"/>
      <c r="M1" s="60"/>
      <c r="N1" s="60"/>
    </row>
    <row r="2" spans="3:15" ht="12.75">
      <c r="C2" s="64" t="s">
        <v>233</v>
      </c>
      <c r="O2" s="47"/>
    </row>
    <row r="3" spans="3:15" ht="12.75">
      <c r="C3" s="64" t="s">
        <v>234</v>
      </c>
      <c r="O3" s="47"/>
    </row>
    <row r="4" spans="3:15" ht="12.75">
      <c r="C4" s="64" t="s">
        <v>235</v>
      </c>
      <c r="O4" s="47"/>
    </row>
    <row r="5" spans="3:15" ht="12.75">
      <c r="C5" s="23" t="s">
        <v>236</v>
      </c>
      <c r="D5" s="56" t="s">
        <v>227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4:15" ht="12.75">
      <c r="D6" s="25"/>
      <c r="E6" s="26" t="s">
        <v>228</v>
      </c>
      <c r="F6" s="48"/>
      <c r="G6" s="48"/>
      <c r="H6" s="48"/>
      <c r="I6" s="48"/>
      <c r="J6" s="48"/>
      <c r="K6" s="48"/>
      <c r="L6" s="58" t="s">
        <v>229</v>
      </c>
      <c r="M6" s="58"/>
      <c r="N6" s="58"/>
      <c r="O6" s="27"/>
    </row>
    <row r="7" spans="4:15" ht="12.75">
      <c r="D7" s="25"/>
      <c r="E7" s="25"/>
      <c r="F7" s="25"/>
      <c r="G7" s="25"/>
      <c r="H7" s="25"/>
      <c r="I7" s="25"/>
      <c r="J7" s="25"/>
      <c r="K7" s="25"/>
      <c r="L7" s="25"/>
      <c r="M7" s="25"/>
      <c r="N7" s="27"/>
      <c r="O7" s="27"/>
    </row>
    <row r="8" spans="1:15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28"/>
      <c r="O8" s="28"/>
    </row>
    <row r="9" spans="1:15" ht="61.5" customHeight="1">
      <c r="A9" s="30" t="s">
        <v>3</v>
      </c>
      <c r="B9" s="30"/>
      <c r="C9" s="29" t="s">
        <v>2</v>
      </c>
      <c r="D9" s="31" t="s">
        <v>5</v>
      </c>
      <c r="E9" s="31" t="s">
        <v>4</v>
      </c>
      <c r="F9" s="31" t="s">
        <v>240</v>
      </c>
      <c r="G9" s="31" t="s">
        <v>237</v>
      </c>
      <c r="H9" s="31" t="s">
        <v>241</v>
      </c>
      <c r="I9" s="31" t="s">
        <v>238</v>
      </c>
      <c r="J9" s="31" t="s">
        <v>242</v>
      </c>
      <c r="K9" s="31" t="s">
        <v>242</v>
      </c>
      <c r="L9" s="31" t="s">
        <v>242</v>
      </c>
      <c r="M9" s="31" t="s">
        <v>242</v>
      </c>
      <c r="N9" s="31" t="s">
        <v>243</v>
      </c>
      <c r="O9" s="31" t="s">
        <v>239</v>
      </c>
    </row>
    <row r="10" spans="1:15" ht="12.75">
      <c r="A10" s="53"/>
      <c r="B10" s="53"/>
      <c r="C10" s="54"/>
      <c r="D10" s="33"/>
      <c r="E10" s="34"/>
      <c r="F10" s="34"/>
      <c r="G10" s="34"/>
      <c r="H10" s="34"/>
      <c r="I10" s="34"/>
      <c r="J10" s="34"/>
      <c r="K10" s="34"/>
      <c r="L10" s="35"/>
      <c r="M10" s="36"/>
      <c r="N10" s="37"/>
      <c r="O10" s="36"/>
    </row>
    <row r="11" spans="1:15" ht="12.75">
      <c r="A11" s="53"/>
      <c r="B11" s="53"/>
      <c r="C11" s="54"/>
      <c r="D11" s="33"/>
      <c r="E11" s="34"/>
      <c r="F11" s="34"/>
      <c r="G11" s="34"/>
      <c r="H11" s="34"/>
      <c r="I11" s="34"/>
      <c r="J11" s="34"/>
      <c r="K11" s="34"/>
      <c r="L11" s="35"/>
      <c r="M11" s="36"/>
      <c r="N11" s="37"/>
      <c r="O11" s="36"/>
    </row>
    <row r="12" spans="1:15" ht="12.75">
      <c r="A12" s="53"/>
      <c r="B12" s="53"/>
      <c r="C12" s="54"/>
      <c r="D12" s="33"/>
      <c r="E12" s="34"/>
      <c r="F12" s="34"/>
      <c r="G12" s="34"/>
      <c r="H12" s="34"/>
      <c r="I12" s="34"/>
      <c r="J12" s="34"/>
      <c r="K12" s="34"/>
      <c r="L12" s="35"/>
      <c r="M12" s="36"/>
      <c r="N12" s="37"/>
      <c r="O12" s="36"/>
    </row>
    <row r="13" spans="1:15" ht="12.75">
      <c r="A13" s="53"/>
      <c r="B13" s="53"/>
      <c r="C13" s="54"/>
      <c r="D13" s="38"/>
      <c r="E13" s="32"/>
      <c r="F13" s="32"/>
      <c r="G13" s="32"/>
      <c r="H13" s="32"/>
      <c r="I13" s="32"/>
      <c r="J13" s="32"/>
      <c r="K13" s="32"/>
      <c r="L13" s="35"/>
      <c r="M13" s="36"/>
      <c r="N13" s="37"/>
      <c r="O13" s="36"/>
    </row>
    <row r="14" spans="1:15" ht="24.75" customHeight="1">
      <c r="A14" s="53"/>
      <c r="B14" s="53"/>
      <c r="C14" s="54"/>
      <c r="D14" s="33"/>
      <c r="E14" s="34"/>
      <c r="F14" s="34"/>
      <c r="G14" s="34"/>
      <c r="H14" s="34"/>
      <c r="I14" s="34"/>
      <c r="J14" s="34"/>
      <c r="K14" s="34"/>
      <c r="L14" s="35"/>
      <c r="M14" s="36"/>
      <c r="N14" s="37"/>
      <c r="O14" s="36"/>
    </row>
    <row r="15" spans="1:15" ht="12.75">
      <c r="A15" s="53"/>
      <c r="B15" s="53"/>
      <c r="C15" s="54"/>
      <c r="D15" s="38"/>
      <c r="E15" s="38"/>
      <c r="F15" s="38"/>
      <c r="G15" s="38"/>
      <c r="H15" s="38"/>
      <c r="I15" s="38"/>
      <c r="J15" s="38"/>
      <c r="K15" s="38"/>
      <c r="L15" s="35"/>
      <c r="M15" s="36"/>
      <c r="N15" s="37"/>
      <c r="O15" s="36"/>
    </row>
    <row r="16" spans="1:15" ht="12.75">
      <c r="A16" s="53"/>
      <c r="B16" s="53"/>
      <c r="C16" s="54"/>
      <c r="D16" s="38"/>
      <c r="E16" s="38"/>
      <c r="F16" s="38"/>
      <c r="G16" s="38"/>
      <c r="H16" s="38"/>
      <c r="I16" s="38"/>
      <c r="J16" s="38"/>
      <c r="K16" s="38"/>
      <c r="L16" s="35"/>
      <c r="M16" s="36"/>
      <c r="N16" s="37"/>
      <c r="O16" s="36"/>
    </row>
    <row r="17" spans="1:15" ht="12.75">
      <c r="A17" s="53"/>
      <c r="B17" s="53"/>
      <c r="C17" s="54"/>
      <c r="D17" s="33"/>
      <c r="E17" s="39"/>
      <c r="F17" s="39"/>
      <c r="G17" s="39"/>
      <c r="H17" s="39"/>
      <c r="I17" s="39"/>
      <c r="J17" s="39"/>
      <c r="K17" s="39"/>
      <c r="L17" s="35"/>
      <c r="M17" s="36"/>
      <c r="N17" s="37"/>
      <c r="O17" s="36"/>
    </row>
    <row r="18" spans="1:15" ht="12.75">
      <c r="A18" s="53"/>
      <c r="B18" s="53"/>
      <c r="C18" s="54"/>
      <c r="D18" s="38"/>
      <c r="E18" s="38"/>
      <c r="F18" s="38"/>
      <c r="G18" s="38"/>
      <c r="H18" s="38"/>
      <c r="I18" s="38"/>
      <c r="J18" s="38"/>
      <c r="K18" s="38"/>
      <c r="L18" s="35"/>
      <c r="M18" s="36"/>
      <c r="N18" s="37"/>
      <c r="O18" s="36"/>
    </row>
    <row r="19" spans="1:15" ht="12.75">
      <c r="A19" s="53"/>
      <c r="B19" s="53"/>
      <c r="C19" s="54"/>
      <c r="D19" s="38"/>
      <c r="E19" s="38"/>
      <c r="F19" s="38"/>
      <c r="G19" s="38"/>
      <c r="H19" s="38"/>
      <c r="I19" s="38"/>
      <c r="J19" s="38"/>
      <c r="K19" s="38"/>
      <c r="L19" s="35"/>
      <c r="M19" s="36"/>
      <c r="N19" s="37"/>
      <c r="O19" s="36"/>
    </row>
    <row r="20" spans="1:15" ht="12.75">
      <c r="A20" s="53"/>
      <c r="B20" s="53"/>
      <c r="C20" s="54"/>
      <c r="D20" s="38"/>
      <c r="E20" s="32"/>
      <c r="F20" s="32"/>
      <c r="G20" s="32"/>
      <c r="H20" s="32"/>
      <c r="I20" s="32"/>
      <c r="J20" s="32"/>
      <c r="K20" s="32"/>
      <c r="L20" s="35"/>
      <c r="M20" s="36"/>
      <c r="N20" s="37"/>
      <c r="O20" s="36"/>
    </row>
    <row r="21" spans="1:15" ht="25.5" customHeight="1">
      <c r="A21" s="53"/>
      <c r="B21" s="53"/>
      <c r="C21" s="54"/>
      <c r="D21" s="33"/>
      <c r="E21" s="39"/>
      <c r="F21" s="39"/>
      <c r="G21" s="39"/>
      <c r="H21" s="39"/>
      <c r="I21" s="39"/>
      <c r="J21" s="39"/>
      <c r="K21" s="39"/>
      <c r="L21" s="35"/>
      <c r="M21" s="36"/>
      <c r="N21" s="37"/>
      <c r="O21" s="36"/>
    </row>
    <row r="23" spans="3:14" ht="12.75">
      <c r="C23" s="65" t="s">
        <v>244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4:16" ht="12.75"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4:16" ht="12.75">
      <c r="D25" s="41"/>
      <c r="E25" s="41"/>
      <c r="F25" s="41"/>
      <c r="G25" s="41"/>
      <c r="H25" s="41"/>
      <c r="I25" s="41"/>
      <c r="J25" s="41"/>
      <c r="K25" s="41"/>
      <c r="L25" s="41"/>
      <c r="M25" s="44"/>
      <c r="N25" s="61"/>
      <c r="O25" s="63"/>
      <c r="P25" s="63"/>
    </row>
    <row r="26" spans="1:13" ht="12.75">
      <c r="A26" s="57" t="s">
        <v>247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2.75">
      <c r="A27" s="41"/>
      <c r="B27" s="41"/>
      <c r="C27" s="41"/>
      <c r="D27" s="44" t="s">
        <v>246</v>
      </c>
      <c r="E27" s="61" t="s">
        <v>245</v>
      </c>
      <c r="F27" s="61"/>
      <c r="G27" s="61"/>
      <c r="H27" s="61"/>
      <c r="I27" s="61"/>
      <c r="J27" s="61"/>
      <c r="K27" s="61"/>
      <c r="L27" s="63"/>
      <c r="M27" s="63"/>
    </row>
    <row r="28" spans="1:11" ht="30.75" customHeight="1">
      <c r="A28" s="41" t="s">
        <v>10</v>
      </c>
      <c r="B28" s="41"/>
      <c r="C28" s="41"/>
      <c r="D28" s="45" t="s">
        <v>230</v>
      </c>
      <c r="E28" s="46"/>
      <c r="F28" s="47"/>
      <c r="G28" s="47"/>
      <c r="H28" s="47"/>
      <c r="I28" s="47"/>
      <c r="J28" s="47"/>
      <c r="K28" s="47"/>
    </row>
    <row r="29" spans="4:11" ht="12.75">
      <c r="D29" s="61" t="s">
        <v>231</v>
      </c>
      <c r="E29" s="62"/>
      <c r="F29" s="43"/>
      <c r="G29" s="43"/>
      <c r="H29" s="43"/>
      <c r="I29" s="43"/>
      <c r="J29" s="43"/>
      <c r="K29" s="43"/>
    </row>
    <row r="32" ht="12.75">
      <c r="N32" s="42"/>
    </row>
    <row r="35" ht="21" customHeight="1"/>
  </sheetData>
  <sheetProtection/>
  <mergeCells count="22">
    <mergeCell ref="D29:E29"/>
    <mergeCell ref="E27:M27"/>
    <mergeCell ref="A10:C10"/>
    <mergeCell ref="D24:P24"/>
    <mergeCell ref="N25:P25"/>
    <mergeCell ref="C23:N23"/>
    <mergeCell ref="A16:C16"/>
    <mergeCell ref="A8:M8"/>
    <mergeCell ref="D5:O5"/>
    <mergeCell ref="A26:M26"/>
    <mergeCell ref="L6:N6"/>
    <mergeCell ref="E1:N1"/>
    <mergeCell ref="A17:C17"/>
    <mergeCell ref="A18:C18"/>
    <mergeCell ref="A19:C19"/>
    <mergeCell ref="A20:C20"/>
    <mergeCell ref="A21:C21"/>
    <mergeCell ref="A11:C11"/>
    <mergeCell ref="A12:C12"/>
    <mergeCell ref="A13:C13"/>
    <mergeCell ref="A14:C14"/>
    <mergeCell ref="A15:C15"/>
  </mergeCells>
  <printOptions/>
  <pageMargins left="0.7874015748031497" right="0.3937007874015748" top="0.984251968503937" bottom="0.3937007874015748" header="0.3937007874015748" footer="0.35433070866141736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М. Кокшарова</cp:lastModifiedBy>
  <cp:lastPrinted>2019-02-22T08:09:47Z</cp:lastPrinted>
  <dcterms:created xsi:type="dcterms:W3CDTF">1996-10-08T23:32:33Z</dcterms:created>
  <dcterms:modified xsi:type="dcterms:W3CDTF">2019-02-22T08:09:48Z</dcterms:modified>
  <cp:category/>
  <cp:version/>
  <cp:contentType/>
  <cp:contentStatus/>
</cp:coreProperties>
</file>